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24226"/>
  <mc:AlternateContent xmlns:mc="http://schemas.openxmlformats.org/markup-compatibility/2006">
    <mc:Choice Requires="x15">
      <x15ac:absPath xmlns:x15ac="http://schemas.microsoft.com/office/spreadsheetml/2010/11/ac" url="\\wsl$\Ubuntu-20.04\home\durandal\projects\50001-ready-navigator-test\library\Guidance\files\CA\"/>
    </mc:Choice>
  </mc:AlternateContent>
  <xr:revisionPtr revIDLastSave="0" documentId="13_ncr:1_{300BD2C8-7397-4E42-A349-7565D32E450E}" xr6:coauthVersionLast="47" xr6:coauthVersionMax="47" xr10:uidLastSave="{00000000-0000-0000-0000-000000000000}"/>
  <bookViews>
    <workbookView xWindow="57480" yWindow="-2895" windowWidth="29040" windowHeight="17640" xr2:uid="{00000000-000D-0000-FFFF-FFFF00000000}"/>
  </bookViews>
  <sheets>
    <sheet name="Instructions" sheetId="4" r:id="rId1"/>
    <sheet name="Report" sheetId="6" r:id="rId2"/>
    <sheet name="Energy Conversions" sheetId="7" r:id="rId3"/>
  </sheets>
  <definedNames>
    <definedName name="_xlnm.Print_Area" localSheetId="2">'Energy Conversions'!$A$1:$K$43</definedName>
    <definedName name="_xlnm.Print_Area" localSheetId="0">Instructions!$B$1:$L$28</definedName>
    <definedName name="_xlnm.Print_Area" localSheetId="1">Report!$A$1:$L$101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9" i="7" l="1"/>
  <c r="H17" i="7" l="1"/>
  <c r="H18" i="7"/>
  <c r="H24" i="7" l="1"/>
  <c r="H26" i="7" l="1"/>
  <c r="F96" i="6" l="1"/>
  <c r="F95" i="6"/>
  <c r="F94" i="6"/>
  <c r="F93" i="6"/>
  <c r="F92" i="6"/>
  <c r="F91" i="6"/>
  <c r="F90" i="6"/>
  <c r="F89" i="6"/>
  <c r="F88" i="6"/>
  <c r="F87" i="6"/>
  <c r="F86" i="6"/>
  <c r="F85" i="6"/>
  <c r="F84" i="6"/>
  <c r="F83" i="6"/>
  <c r="F82" i="6"/>
  <c r="F81" i="6"/>
  <c r="F80" i="6"/>
  <c r="F79" i="6"/>
  <c r="F78" i="6"/>
  <c r="F77" i="6"/>
  <c r="F76" i="6"/>
  <c r="F33" i="6" l="1"/>
  <c r="F34" i="6"/>
  <c r="F47" i="6"/>
  <c r="F46" i="6"/>
  <c r="F45" i="6"/>
  <c r="F43" i="6"/>
  <c r="F31" i="6"/>
  <c r="H16" i="7" l="1"/>
  <c r="H28" i="7"/>
  <c r="F38" i="6" l="1"/>
  <c r="F51" i="6"/>
  <c r="F50" i="6"/>
  <c r="F49" i="6"/>
  <c r="F48" i="6"/>
  <c r="F44" i="6"/>
  <c r="F42" i="6"/>
  <c r="F41" i="6"/>
  <c r="F40" i="6"/>
  <c r="F39" i="6"/>
  <c r="F37" i="6"/>
  <c r="F36" i="6"/>
  <c r="F35" i="6"/>
  <c r="F32" i="6"/>
  <c r="H35" i="7" l="1"/>
  <c r="E97" i="6" l="1"/>
  <c r="E52" i="6"/>
  <c r="H10" i="7" l="1"/>
  <c r="F97" i="6" l="1"/>
  <c r="F52" i="6"/>
  <c r="H13" i="7"/>
  <c r="I90" i="6" l="1"/>
  <c r="H33" i="7"/>
  <c r="H31" i="7"/>
  <c r="H11" i="7"/>
  <c r="H22" i="7" l="1"/>
  <c r="H20" i="7"/>
  <c r="H15" i="7"/>
  <c r="H14" i="7"/>
</calcChain>
</file>

<file path=xl/sharedStrings.xml><?xml version="1.0" encoding="utf-8"?>
<sst xmlns="http://schemas.openxmlformats.org/spreadsheetml/2006/main" count="208" uniqueCount="141">
  <si>
    <t>Coke</t>
  </si>
  <si>
    <t>Blast Furnace Gas</t>
  </si>
  <si>
    <t xml:space="preserve">Company Contact Name: </t>
  </si>
  <si>
    <t>Reporting Form Field</t>
  </si>
  <si>
    <t>Instructions</t>
  </si>
  <si>
    <t>Provide the name of the person with the organization who is responsible and knowledgeable of this information.</t>
  </si>
  <si>
    <t xml:space="preserve">Company Contact Title: </t>
  </si>
  <si>
    <t xml:space="preserve">50001 Ready Project Name: </t>
  </si>
  <si>
    <t xml:space="preserve">Date Report Completed: </t>
  </si>
  <si>
    <t>Natural Gas</t>
  </si>
  <si>
    <t>1) Project Information</t>
  </si>
  <si>
    <t xml:space="preserve">Method Used to Determine Energy Performance Improvement: </t>
  </si>
  <si>
    <t xml:space="preserve">Method Used to Determine Energy Performance Improvement (select one): </t>
  </si>
  <si>
    <t xml:space="preserve">Energy Performance Improvement Value: </t>
  </si>
  <si>
    <t>Provide the name of the project as it appears in the 50001 Ready Navigator.</t>
  </si>
  <si>
    <t>Begin</t>
  </si>
  <si>
    <t>End</t>
  </si>
  <si>
    <t>This number is calculated by the spreadsheet.</t>
  </si>
  <si>
    <t>Original Unit</t>
  </si>
  <si>
    <t>Multiply by</t>
  </si>
  <si>
    <t>Electricity</t>
  </si>
  <si>
    <t>kWh</t>
  </si>
  <si>
    <t>MWh</t>
  </si>
  <si>
    <t>Gasoline</t>
  </si>
  <si>
    <t>Diesel</t>
  </si>
  <si>
    <t>Resulting Energy in MMBTU</t>
  </si>
  <si>
    <t>Reporting Period</t>
  </si>
  <si>
    <t>Optional Energy Intensity Calculator</t>
  </si>
  <si>
    <t>Title of the person within the organization who is responsible and knowledgeable of this information.</t>
  </si>
  <si>
    <t xml:space="preserve">Grid Purchased Electricity: </t>
  </si>
  <si>
    <t xml:space="preserve">Onsite Renewable Electricity: </t>
  </si>
  <si>
    <t xml:space="preserve">Natural Gas: </t>
  </si>
  <si>
    <t xml:space="preserve">Coal: </t>
  </si>
  <si>
    <t xml:space="preserve">Coke: </t>
  </si>
  <si>
    <t xml:space="preserve">Blast Furnace Gas: </t>
  </si>
  <si>
    <t xml:space="preserve">Other Gas (please specify): </t>
  </si>
  <si>
    <t xml:space="preserve">Other Liquid (please specify): </t>
  </si>
  <si>
    <t xml:space="preserve">Other Solid (please specify): </t>
  </si>
  <si>
    <t xml:space="preserve">Energy Intensity: </t>
  </si>
  <si>
    <t xml:space="preserve">EnPI Lite Output File: </t>
  </si>
  <si>
    <t>Insert the year-on-year percentage improvement value calculated using the selected method.</t>
  </si>
  <si>
    <t xml:space="preserve">Prior Reporting Period: </t>
  </si>
  <si>
    <t xml:space="preserve">Current Reporting Period: </t>
  </si>
  <si>
    <t>Prior Reporting Period</t>
  </si>
  <si>
    <t>Site Energy</t>
  </si>
  <si>
    <t xml:space="preserve">12 Month Current Reporting Period: </t>
  </si>
  <si>
    <t xml:space="preserve">12 Month Prior Reporting Period: </t>
  </si>
  <si>
    <t>3) Energy Performance Improvement</t>
  </si>
  <si>
    <t>2) Energy Consumption</t>
  </si>
  <si>
    <t xml:space="preserve">This allowance is provided to accommodate sites that report energy consumption data to other programs. </t>
  </si>
  <si>
    <t xml:space="preserve">recognition request date as possible. </t>
  </si>
  <si>
    <t>year or more) contact the 50001 Ready Help Desk for guidance on establishing a new Reporting Period.</t>
  </si>
  <si>
    <t xml:space="preserve">Wood: </t>
  </si>
  <si>
    <t xml:space="preserve">Propane: </t>
  </si>
  <si>
    <t xml:space="preserve">Purchased/District Steam (originating from a fueled boiler): </t>
  </si>
  <si>
    <t xml:space="preserve">Purchased/District Steam (originating from an electric boiler): </t>
  </si>
  <si>
    <t xml:space="preserve">Purchased/District Hot Water (originating from a fueled hot water heater): </t>
  </si>
  <si>
    <t xml:space="preserve">Purchased/District Hot Water (originating from an electric hot water heater): </t>
  </si>
  <si>
    <t xml:space="preserve">Purchased/District Chilled Water (originating from a steam driven water chiller): </t>
  </si>
  <si>
    <t xml:space="preserve">Purchased/District Chilled Water (originating from an electric water chiller): </t>
  </si>
  <si>
    <t xml:space="preserve">Note: For subsequent 50001 Ready recognition requests, the Prior Reporting Period is the same 12-month period </t>
  </si>
  <si>
    <t xml:space="preserve">Diesel, Kerosene, or other Light Fuel Oil (#1, 2, &amp; 4): </t>
  </si>
  <si>
    <t xml:space="preserve">area for Current </t>
  </si>
  <si>
    <t xml:space="preserve">area for Prior </t>
  </si>
  <si>
    <t>improvement value</t>
  </si>
  <si>
    <t>Energy intensity</t>
  </si>
  <si>
    <t>Site Energy Consumed (GJ):</t>
  </si>
  <si>
    <t>Total Site Energy Consumed (GJ):</t>
  </si>
  <si>
    <t>Energy Consumed (GJ):</t>
  </si>
  <si>
    <t>Total Site Energy Consumed, (GJ):</t>
  </si>
  <si>
    <t>GJ</t>
  </si>
  <si>
    <t>J to GJ</t>
  </si>
  <si>
    <t>(Required for all 50001 Ready Canada recognition requests)</t>
  </si>
  <si>
    <t xml:space="preserve">Project Postal Code: </t>
  </si>
  <si>
    <r>
      <t xml:space="preserve">The 50001 Ready Energy Performance Improvement Report is provided to report energy data for recognition through NRCan's 50001 Ready Canada Program. This report has three sections: 1) project information, 2) energy consumption, and 3) energy performance improvement. Sites seeking first time 50001 Ready recognition only need to complete sections 1 and 2. Sites seeking subsequent recognition must complete all 3 sections. </t>
    </r>
    <r>
      <rPr>
        <b/>
        <sz val="12"/>
        <rFont val="Arial"/>
        <family val="2"/>
      </rPr>
      <t>Information is entered on the Report tab.</t>
    </r>
    <r>
      <rPr>
        <sz val="12"/>
        <rFont val="Arial"/>
        <family val="2"/>
      </rPr>
      <t xml:space="preserve"> Please see the 50001 Ready Navigator or contact the 50001 Ready Help Desk for additional guidance. </t>
    </r>
  </si>
  <si>
    <t>Provide the site energy (also known as delivered energy) consumed, by fuel type for the baseline and reporting periods. Exclude energy used as a feedstock. The "Energy Conversion" tab provides multiplier values and a built in calculator to convert typical energy units to GJ. This is required for all 50001 Ready Canada recognition requests.</t>
  </si>
  <si>
    <t>Identify the method used to determine energy performance improvement. See the 50001 Ready Navigator for additional details on the approved methods. This is not required for first time 50001 Ready Canada recognition requests.</t>
  </si>
  <si>
    <t>Provide the postal code of the site included in the 50001 Ready Navigator project.</t>
  </si>
  <si>
    <t xml:space="preserve">span that can be established with a starting date up to 25 months prior to the 50001 Ready Canada recognition request date. </t>
  </si>
  <si>
    <t>Sites are highly encouraged to establish the Current Reporting Period so that it ends as close to the 50001 Ready Canada</t>
  </si>
  <si>
    <t xml:space="preserve">Note: For subsequent 50001 Ready Canada requests, the Current Reporting Period is the 12-month period that follows </t>
  </si>
  <si>
    <t xml:space="preserve">immediately after the Prior Reporting Period. If there is a significant gap between 50001 Ready Canada Recognitions (e.g. a </t>
  </si>
  <si>
    <t>(Required only for subsequent year 50001 Ready Canada recognition requests)</t>
  </si>
  <si>
    <t xml:space="preserve">Note: This is not required for first time 50001 Ready Canada recognition requests. </t>
  </si>
  <si>
    <t>as the Current Reporting Period for the pervious 50001 Ready Canada recognition.</t>
  </si>
  <si>
    <t>Litres</t>
  </si>
  <si>
    <t>Conversions of common energy units to GJ</t>
  </si>
  <si>
    <t>Propane</t>
  </si>
  <si>
    <t>Kerosene</t>
  </si>
  <si>
    <t>Ccm (10 cu m)</t>
  </si>
  <si>
    <t>Cm (1 cubic m)</t>
  </si>
  <si>
    <t>Ccm (100 cubic m)</t>
  </si>
  <si>
    <t xml:space="preserve">Note: For site seeking first time 50001 Ready recognition requests, the Current Reporting Period is a consecutive 12-month time </t>
  </si>
  <si>
    <t>Cm (1 Cubic m)</t>
  </si>
  <si>
    <t>Mcm (1000 cu m)</t>
  </si>
  <si>
    <t>Therm</t>
  </si>
  <si>
    <t>Decatherm</t>
  </si>
  <si>
    <t>MMBtu</t>
  </si>
  <si>
    <t>metric tonnes</t>
  </si>
  <si>
    <t>Coal (Anthracite)</t>
  </si>
  <si>
    <t>Coal (Bituminous)</t>
  </si>
  <si>
    <t>References:</t>
  </si>
  <si>
    <t>1. Energy conversion factors-Statistics Canada</t>
  </si>
  <si>
    <t>2. Thermal Energy Conversions-EPA, ENERGY STAR Portfolio Manager</t>
  </si>
  <si>
    <t>3. Canada. 2021 National Inventory Report (NIR)</t>
  </si>
  <si>
    <t xml:space="preserve">Output or total site </t>
  </si>
  <si>
    <t>Energy Consumed</t>
  </si>
  <si>
    <t>RETScreen</t>
  </si>
  <si>
    <t xml:space="preserve">Privacy </t>
  </si>
  <si>
    <t>Current Reporting Period</t>
  </si>
  <si>
    <t xml:space="preserve">Heavy Fuel Oil (# 5 &amp; 6): </t>
  </si>
  <si>
    <t>The data submitted in this form is voluntary and is required when Canadian users apply for 50001 Ready Canada recognition. Data in this form is not stored in the Ready Navigator application. It is collected by Natural Resources Canada under the authority of sections 21 to 24 of the Energy Efficiency Act (https://laws-lois.justice.gc.ca/eng/acts/e-6.4/page-1.html) and not shared with third parties. It is subject to the Canadian federal Privacy Act (https://laws-lois.justice.gc.ca/eng/acts/P-21/index.html) and the Access to Information Act (https://laws-lois.justice.gc.ca/eng/acts/A-1/).</t>
  </si>
  <si>
    <t>Date that the form was filled out in YYYY/MM/DD format.</t>
  </si>
  <si>
    <t>Identify the reporting period beginning and ending dates in YYYY/MM/DD format. This is required for all 50001 Ready Canada recognition requests. Note: For sites seeking first time 50001 Ready Canada recognition requests, the Current Reporting Period is a consecutive 12-month time span that can be established with a starting date up to 25 months prior to the 50001 Ready recognition request date. This allowance is provided to accommodate sites that report energy consumption data to other programs. Sites are highly encouraged to establish the Current Reporting Period so that it ends as close to the 50001 Ready Canada recognition request date as possible. Note: For subsequent 50001 Ready requests, the Current Reporting Period is the 12-month period that follows immediately after the Prior Reporting Period. If there is a significant gap between 50001 Ready Canada Recognitions (e.g. a year or more) contact the 50001 Ready Help Desk for guidance on establishing a new Reporting Period.</t>
  </si>
  <si>
    <t>Identify the prior reporting period beginning and ending dates in the YYYY/MM/DD format. Note: This is not required for sites seeking first time 50001 Ready Canada recognition requests. Note: For subsequent 50001 Ready Canada recognition requests, The Prior Reporting Period is the same 12-month period as the Current Reporting Period for the pervious 50001 Ready Canada recognition.</t>
  </si>
  <si>
    <t>(in YYYY/MM/DD format)</t>
  </si>
  <si>
    <t>Unit</t>
  </si>
  <si>
    <t>Energy Intensity Performance</t>
  </si>
  <si>
    <t>Value</t>
  </si>
  <si>
    <t>Unit:</t>
  </si>
  <si>
    <t xml:space="preserve">Source Energy Consumed (GJ): </t>
  </si>
  <si>
    <t>This value is calculated by the spreadsheet.</t>
  </si>
  <si>
    <t>Source Energy</t>
  </si>
  <si>
    <t>The Optional Energy Intensity Calculator is also available for your use. Based on source energy.</t>
  </si>
  <si>
    <t>Note: Please report energy improvement value based on source energy if available, otherwise please use a value based on site energy.</t>
  </si>
  <si>
    <t>Total Source Energy Consumed (GJ):</t>
  </si>
  <si>
    <t>Provide the energy performance improvement value as a percentage of current reporting period energy consumption. While it is preferred to have this value reported in terms of Source energy consumption, if an energy performance improvement value is only available in terms of site energy, please use that. This is not required for first time 50001 Ready recognition requests.</t>
  </si>
  <si>
    <t xml:space="preserve">Biomass: </t>
  </si>
  <si>
    <t xml:space="preserve">Number of Buildings/Production Facilities/Manufacturing Plants at Site: </t>
  </si>
  <si>
    <t xml:space="preserve">Output or Total size of Buildings/Production Facilities/Manufacturing Plants at Site: </t>
  </si>
  <si>
    <t>Source energy represents the total amount of raw fuel that is required to operate the building. It incorporates all transmission, delivery, and production losses. By taking all energy use into account, the score provides a complete assessment of energy efficiency in a building (or facility). For electricity, the program uses a multiplier of 2.0 for conversion from site to Source Energy consumption. Source Energy Consumed values are automatically calculated by the spreadsheet.</t>
  </si>
  <si>
    <t xml:space="preserve">50001 Ready Energy Report for ENERGY STAR Portfolio Manager: </t>
  </si>
  <si>
    <t>Number of buildings at the site (50001 Ready Navigator Canada project).  A building/production 
facility/manufaturing plant is a structure totally enclosed by walls extending from the foundation to the roof, containing over 93 square meters of floorspace. (source Survey of Commercial and Institutional Building Energy Use (SCIEU))</t>
  </si>
  <si>
    <t xml:space="preserve">Number of Buildings / Production 
Facilities / Manufaturing Plants at Site: </t>
  </si>
  <si>
    <t xml:space="preserve">Output of Buildings (GJ/m2) /Production Facility / Manufacturing Plant at Site (GJ/Unit) : </t>
  </si>
  <si>
    <r>
      <t>Total size of Buildings (m</t>
    </r>
    <r>
      <rPr>
        <b/>
        <vertAlign val="superscript"/>
        <sz val="10"/>
        <rFont val="Arial"/>
        <family val="2"/>
      </rPr>
      <t>2</t>
    </r>
    <r>
      <rPr>
        <b/>
        <sz val="10"/>
        <rFont val="Arial"/>
        <family val="2"/>
      </rPr>
      <t>) / Production
 Facilities (GJ/Unit) / Manufaturing Plants (m</t>
    </r>
    <r>
      <rPr>
        <b/>
        <vertAlign val="superscript"/>
        <sz val="10"/>
        <rFont val="Arial"/>
        <family val="2"/>
      </rPr>
      <t>2</t>
    </r>
    <r>
      <rPr>
        <b/>
        <sz val="10"/>
        <rFont val="Arial"/>
        <family val="2"/>
      </rPr>
      <t xml:space="preserve">) at Site: </t>
    </r>
  </si>
  <si>
    <r>
      <t xml:space="preserve">Provide the energy used per unit of product in GJ/Unit, and identify the unit of product (Eg. </t>
    </r>
    <r>
      <rPr>
        <sz val="10"/>
        <color theme="1"/>
        <rFont val="Arial"/>
        <family val="2"/>
      </rPr>
      <t>GJ/m</t>
    </r>
    <r>
      <rPr>
        <vertAlign val="superscript"/>
        <sz val="10"/>
        <color theme="1"/>
        <rFont val="Arial"/>
        <family val="2"/>
      </rPr>
      <t>2</t>
    </r>
    <r>
      <rPr>
        <sz val="10"/>
        <rFont val="Arial"/>
        <family val="2"/>
      </rPr>
      <t>, GJ/Vehicle,GJ/ton).</t>
    </r>
  </si>
  <si>
    <t>Provide the size for the buildings / Production facilties / Manufacturing plants listed in the above item "Number of Buildings / Production Facilites / Manufacturing Plants at the Site involved in the 50001 Ready Navigator Canada project".</t>
  </si>
  <si>
    <r>
      <t>If the Energy Intensity method is used to report energy performance improvement in terms of an Energy Use Intensity (EUI), the Optional Energy Intensity Calculator may be used if desired. In addition to Current Reporting Period energy consumption, please enter Prior Reporting Period energy consumption for each energy source into the Optional Energy Intensity Calculator. Enter units of output (e.g. number of widgets produced) or total building floor area (m</t>
    </r>
    <r>
      <rPr>
        <vertAlign val="superscript"/>
        <sz val="10"/>
        <rFont val="Arial"/>
        <family val="2"/>
      </rPr>
      <t>2</t>
    </r>
    <r>
      <rPr>
        <sz val="10"/>
        <rFont val="Arial"/>
        <family val="2"/>
      </rPr>
      <t>) for the Current and Prior Reporting Periods to auto-calculate an energy performance improvement value in the section to the right titled Units of Output or Total Building Area. Please enter a numeric value only.  If calculating EUI based on total building area, then the total building floor area entered into cell E13 can be re-entered into cell I 87 for the Output or Total Building Floor Area, and the input for cell I90 will be the total building area for the prior year.</t>
    </r>
  </si>
  <si>
    <t>Joule</t>
  </si>
  <si>
    <t>NRCan-01-23-79061375-v18.EP.02.24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</si>
</sst>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00"/>
    <numFmt numFmtId="165" formatCode="0.000"/>
    <numFmt numFmtId="166" formatCode="0.0000"/>
    <numFmt numFmtId="167" formatCode="mm/dd/yyyy;@"/>
    <numFmt numFmtId="168" formatCode="mm/dd/yyyy"/>
    <numFmt numFmtId="169" formatCode="_(* #,##0.0000_);_(* \(#,##0.0000\);_(* &quot;-&quot;??_);_(@_)"/>
    <numFmt numFmtId="170" formatCode="0.0"/>
    <numFmt numFmtId="171" formatCode="0.000000000"/>
    <numFmt numFmtId="172" formatCode="#,##0.0000"/>
  </numFmts>
  <fonts count="25">
    <font>
      <sz val="10"/>
      <name val="Arial"/>
    </font>
    <font>
      <sz val="8"/>
      <name val="Arial"/>
      <family val="2"/>
    </font>
    <font>
      <b/>
      <sz val="10"/>
      <name val="Arial"/>
      <family val="2"/>
    </font>
    <font>
      <sz val="10"/>
      <name val="Arial"/>
      <family val="2"/>
    </font>
    <font>
      <b/>
      <sz val="12"/>
      <name val="Arial"/>
      <family val="2"/>
    </font>
    <font>
      <sz val="11"/>
      <name val="Calibri"/>
      <family val="2"/>
      <scheme val="minor"/>
    </font>
    <font>
      <sz val="10"/>
      <name val="Avenir"/>
      <family val="2"/>
    </font>
    <font>
      <sz val="10"/>
      <color theme="1"/>
      <name val="Arial"/>
      <family val="2"/>
    </font>
    <font>
      <sz val="12"/>
      <name val="Arial"/>
      <family val="2"/>
    </font>
    <font>
      <sz val="10"/>
      <color rgb="FFFF0000"/>
      <name val="Arial"/>
      <family val="2"/>
    </font>
    <font>
      <sz val="10"/>
      <name val="Arial"/>
      <family val="2"/>
    </font>
    <font>
      <sz val="10"/>
      <name val="Arial"/>
      <family val="2"/>
    </font>
    <font>
      <b/>
      <sz val="10"/>
      <color theme="1"/>
      <name val="Arial"/>
      <family val="2"/>
    </font>
    <font>
      <b/>
      <sz val="14"/>
      <name val="Arial"/>
      <family val="2"/>
    </font>
    <font>
      <sz val="12"/>
      <color theme="1"/>
      <name val="Arial"/>
      <family val="2"/>
    </font>
    <font>
      <b/>
      <sz val="12"/>
      <color theme="0"/>
      <name val="Arial"/>
      <family val="2"/>
    </font>
    <font>
      <sz val="10"/>
      <color theme="0"/>
      <name val="Arial"/>
      <family val="2"/>
    </font>
    <font>
      <b/>
      <sz val="14"/>
      <color theme="0"/>
      <name val="Arial"/>
      <family val="2"/>
    </font>
    <font>
      <sz val="14"/>
      <color theme="0"/>
      <name val="Arial"/>
      <family val="2"/>
    </font>
    <font>
      <i/>
      <sz val="10"/>
      <name val="Arial"/>
      <family val="2"/>
    </font>
    <font>
      <b/>
      <sz val="10"/>
      <color theme="0"/>
      <name val="Arial"/>
      <family val="2"/>
    </font>
    <font>
      <vertAlign val="superscript"/>
      <sz val="10"/>
      <name val="Arial"/>
      <family val="2"/>
    </font>
    <font>
      <b/>
      <vertAlign val="superscript"/>
      <sz val="10"/>
      <name val="Arial"/>
      <family val="2"/>
    </font>
    <font>
      <u/>
      <sz val="10"/>
      <color theme="10"/>
      <name val="Arial"/>
      <family val="2"/>
    </font>
    <font>
      <vertAlign val="superscript"/>
      <sz val="10"/>
      <color theme="1"/>
      <name val="Arial"/>
      <family val="2"/>
    </font>
  </fonts>
  <fills count="10">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C5D9F1"/>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rgb="FF24406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medium">
        <color rgb="FF244062"/>
      </left>
      <right/>
      <top style="medium">
        <color rgb="FF244062"/>
      </top>
      <bottom/>
      <diagonal/>
    </border>
    <border>
      <left/>
      <right style="medium">
        <color rgb="FF244062"/>
      </right>
      <top style="medium">
        <color rgb="FF244062"/>
      </top>
      <bottom/>
      <diagonal/>
    </border>
    <border>
      <left style="medium">
        <color rgb="FF244062"/>
      </left>
      <right/>
      <top/>
      <bottom/>
      <diagonal/>
    </border>
    <border>
      <left style="medium">
        <color rgb="FF244062"/>
      </left>
      <right/>
      <top/>
      <bottom style="medium">
        <color rgb="FF244062"/>
      </bottom>
      <diagonal/>
    </border>
    <border>
      <left/>
      <right/>
      <top style="medium">
        <color rgb="FF244062"/>
      </top>
      <bottom/>
      <diagonal/>
    </border>
    <border>
      <left/>
      <right style="thin">
        <color indexed="64"/>
      </right>
      <top style="medium">
        <color rgb="FF244062"/>
      </top>
      <bottom/>
      <diagonal/>
    </border>
    <border>
      <left style="medium">
        <color rgb="FF244062"/>
      </left>
      <right style="thin">
        <color indexed="64"/>
      </right>
      <top style="medium">
        <color rgb="FF244062"/>
      </top>
      <bottom/>
      <diagonal/>
    </border>
  </borders>
  <cellStyleXfs count="5">
    <xf numFmtId="0" fontId="0" fillId="0" borderId="0"/>
    <xf numFmtId="0" fontId="3" fillId="0" borderId="0"/>
    <xf numFmtId="9" fontId="10" fillId="0" borderId="0" applyFont="0" applyFill="0" applyBorder="0" applyAlignment="0" applyProtection="0"/>
    <xf numFmtId="43" fontId="11" fillId="0" borderId="0" applyFont="0" applyFill="0" applyBorder="0" applyAlignment="0" applyProtection="0"/>
    <xf numFmtId="0" fontId="23" fillId="0" borderId="0" applyNumberFormat="0" applyFill="0" applyBorder="0" applyAlignment="0" applyProtection="0"/>
  </cellStyleXfs>
  <cellXfs count="236">
    <xf numFmtId="0" fontId="0" fillId="0" borderId="0" xfId="0"/>
    <xf numFmtId="0" fontId="0" fillId="6" borderId="1" xfId="0" applyFill="1" applyBorder="1"/>
    <xf numFmtId="0" fontId="3" fillId="3" borderId="1" xfId="1" applyFill="1" applyBorder="1" applyAlignment="1">
      <alignment vertical="center"/>
    </xf>
    <xf numFmtId="0" fontId="0" fillId="6" borderId="2" xfId="0" applyFill="1" applyBorder="1"/>
    <xf numFmtId="0" fontId="3" fillId="3" borderId="2" xfId="1" applyFill="1" applyBorder="1" applyAlignment="1">
      <alignment vertical="center"/>
    </xf>
    <xf numFmtId="165" fontId="0" fillId="6" borderId="1" xfId="0" applyNumberFormat="1" applyFill="1" applyBorder="1"/>
    <xf numFmtId="0" fontId="3" fillId="6" borderId="2" xfId="1" applyFill="1" applyBorder="1"/>
    <xf numFmtId="0" fontId="3" fillId="3" borderId="2" xfId="1" applyFill="1" applyBorder="1" applyAlignment="1">
      <alignment horizontal="center" vertical="top"/>
    </xf>
    <xf numFmtId="0" fontId="3" fillId="3" borderId="2" xfId="1" applyFill="1" applyBorder="1"/>
    <xf numFmtId="0" fontId="0" fillId="6" borderId="0" xfId="0" applyFill="1"/>
    <xf numFmtId="0" fontId="3" fillId="3" borderId="0" xfId="1" applyFill="1"/>
    <xf numFmtId="0" fontId="3" fillId="6" borderId="0" xfId="1" applyFill="1"/>
    <xf numFmtId="2" fontId="0" fillId="6" borderId="1" xfId="0" applyNumberFormat="1" applyFill="1" applyBorder="1"/>
    <xf numFmtId="166" fontId="0" fillId="6" borderId="1" xfId="0" applyNumberFormat="1" applyFill="1" applyBorder="1" applyAlignment="1">
      <alignment horizontal="right"/>
    </xf>
    <xf numFmtId="0" fontId="3" fillId="2" borderId="0" xfId="1" applyFill="1" applyAlignment="1">
      <alignment horizontal="centerContinuous"/>
    </xf>
    <xf numFmtId="0" fontId="3" fillId="2" borderId="0" xfId="1" applyFill="1"/>
    <xf numFmtId="0" fontId="2" fillId="3" borderId="0" xfId="1" applyFont="1" applyFill="1" applyAlignment="1">
      <alignment horizontal="right"/>
    </xf>
    <xf numFmtId="0" fontId="3" fillId="3" borderId="0" xfId="1" applyFill="1" applyAlignment="1">
      <alignment horizontal="center"/>
    </xf>
    <xf numFmtId="0" fontId="3" fillId="2" borderId="0" xfId="1" applyFill="1" applyAlignment="1">
      <alignment vertical="center" wrapText="1"/>
    </xf>
    <xf numFmtId="0" fontId="2" fillId="3" borderId="0" xfId="1" applyFont="1" applyFill="1" applyAlignment="1">
      <alignment horizontal="left"/>
    </xf>
    <xf numFmtId="0" fontId="7" fillId="3" borderId="0" xfId="1" applyFont="1" applyFill="1" applyAlignment="1">
      <alignment horizontal="right"/>
    </xf>
    <xf numFmtId="0" fontId="3" fillId="3" borderId="0" xfId="1" applyFill="1" applyAlignment="1">
      <alignment horizontal="left"/>
    </xf>
    <xf numFmtId="0" fontId="3" fillId="6" borderId="0" xfId="1" applyFill="1" applyAlignment="1">
      <alignment horizontal="left" vertical="center" wrapText="1"/>
    </xf>
    <xf numFmtId="0" fontId="3" fillId="3" borderId="0" xfId="1" applyFill="1" applyAlignment="1">
      <alignment vertical="center" wrapText="1"/>
    </xf>
    <xf numFmtId="0" fontId="3" fillId="3" borderId="0" xfId="1" applyFill="1" applyAlignment="1">
      <alignment horizontal="right"/>
    </xf>
    <xf numFmtId="0" fontId="3" fillId="6" borderId="0" xfId="1" applyFill="1" applyAlignment="1">
      <alignment horizontal="left" vertical="center"/>
    </xf>
    <xf numFmtId="0" fontId="3" fillId="3" borderId="0" xfId="1" applyFill="1" applyAlignment="1">
      <alignment vertical="center"/>
    </xf>
    <xf numFmtId="0" fontId="3" fillId="2" borderId="0" xfId="1" applyFill="1" applyAlignment="1">
      <alignment vertical="center"/>
    </xf>
    <xf numFmtId="0" fontId="2" fillId="6" borderId="0" xfId="1" applyFont="1" applyFill="1"/>
    <xf numFmtId="0" fontId="2" fillId="6" borderId="6" xfId="1" applyFont="1" applyFill="1" applyBorder="1" applyAlignment="1">
      <alignment horizontal="left" vertical="center"/>
    </xf>
    <xf numFmtId="0" fontId="2" fillId="3" borderId="6" xfId="1" applyFont="1" applyFill="1" applyBorder="1" applyAlignment="1">
      <alignment vertical="center"/>
    </xf>
    <xf numFmtId="0" fontId="2" fillId="3" borderId="9" xfId="1" applyFont="1" applyFill="1" applyBorder="1" applyAlignment="1">
      <alignment horizontal="right"/>
    </xf>
    <xf numFmtId="0" fontId="3" fillId="6" borderId="4" xfId="1" applyFill="1" applyBorder="1" applyAlignment="1">
      <alignment horizontal="left"/>
    </xf>
    <xf numFmtId="0" fontId="3" fillId="6" borderId="2" xfId="1" applyFill="1" applyBorder="1" applyAlignment="1">
      <alignment horizontal="left"/>
    </xf>
    <xf numFmtId="0" fontId="2" fillId="3" borderId="2" xfId="1" applyFont="1" applyFill="1" applyBorder="1" applyAlignment="1">
      <alignment horizontal="right"/>
    </xf>
    <xf numFmtId="0" fontId="2" fillId="0" borderId="0" xfId="0" applyFont="1"/>
    <xf numFmtId="0" fontId="3" fillId="0" borderId="0" xfId="0" applyFont="1"/>
    <xf numFmtId="0" fontId="3" fillId="6" borderId="2" xfId="1" applyFill="1" applyBorder="1" applyAlignment="1">
      <alignment horizontal="center"/>
    </xf>
    <xf numFmtId="3" fontId="3" fillId="6" borderId="4" xfId="1" applyNumberFormat="1" applyFill="1" applyBorder="1" applyAlignment="1">
      <alignment horizontal="left"/>
    </xf>
    <xf numFmtId="0" fontId="1" fillId="2" borderId="0" xfId="1" applyFont="1" applyFill="1" applyAlignment="1">
      <alignment horizontal="left"/>
    </xf>
    <xf numFmtId="3" fontId="3" fillId="6" borderId="0" xfId="1" applyNumberFormat="1" applyFill="1" applyAlignment="1">
      <alignment horizontal="left"/>
    </xf>
    <xf numFmtId="3" fontId="3" fillId="6" borderId="1" xfId="1" applyNumberFormat="1" applyFill="1" applyBorder="1" applyAlignment="1">
      <alignment horizontal="left"/>
    </xf>
    <xf numFmtId="3" fontId="3" fillId="6" borderId="0" xfId="1" applyNumberFormat="1" applyFill="1" applyAlignment="1">
      <alignment horizontal="right"/>
    </xf>
    <xf numFmtId="164" fontId="3" fillId="0" borderId="0" xfId="0" applyNumberFormat="1" applyFont="1"/>
    <xf numFmtId="164" fontId="0" fillId="0" borderId="0" xfId="0" applyNumberFormat="1"/>
    <xf numFmtId="0" fontId="2" fillId="6" borderId="0" xfId="1" applyFont="1" applyFill="1" applyAlignment="1">
      <alignment horizontal="right"/>
    </xf>
    <xf numFmtId="165" fontId="0" fillId="0" borderId="0" xfId="0" applyNumberFormat="1"/>
    <xf numFmtId="3" fontId="3" fillId="6" borderId="0" xfId="1" applyNumberFormat="1" applyFill="1"/>
    <xf numFmtId="3" fontId="3" fillId="3" borderId="0" xfId="1" applyNumberFormat="1" applyFill="1"/>
    <xf numFmtId="0" fontId="2" fillId="6" borderId="0" xfId="1" applyFont="1" applyFill="1" applyAlignment="1">
      <alignment horizontal="right" vertical="center"/>
    </xf>
    <xf numFmtId="0" fontId="3" fillId="6" borderId="0" xfId="1" applyFill="1" applyAlignment="1">
      <alignment horizontal="left"/>
    </xf>
    <xf numFmtId="14" fontId="3" fillId="6" borderId="0" xfId="1" applyNumberFormat="1" applyFill="1"/>
    <xf numFmtId="0" fontId="3" fillId="6" borderId="0" xfId="1" applyFill="1" applyAlignment="1">
      <alignment horizontal="right" vertical="center" wrapText="1"/>
    </xf>
    <xf numFmtId="0" fontId="2" fillId="3" borderId="0" xfId="1" applyFont="1" applyFill="1" applyAlignment="1">
      <alignment horizontal="right" vertical="center" wrapText="1"/>
    </xf>
    <xf numFmtId="0" fontId="3" fillId="0" borderId="0" xfId="1" applyAlignment="1">
      <alignment wrapText="1"/>
    </xf>
    <xf numFmtId="0" fontId="2" fillId="0" borderId="1" xfId="1" applyFont="1" applyBorder="1" applyAlignment="1" applyProtection="1">
      <alignment horizontal="right"/>
      <protection locked="0"/>
    </xf>
    <xf numFmtId="0" fontId="3" fillId="3" borderId="0" xfId="1" applyFill="1" applyAlignment="1">
      <alignment horizontal="centerContinuous"/>
    </xf>
    <xf numFmtId="0" fontId="3" fillId="3" borderId="6" xfId="1" applyFill="1" applyBorder="1" applyAlignment="1">
      <alignment horizontal="left" vertical="center" wrapText="1"/>
    </xf>
    <xf numFmtId="0" fontId="8" fillId="3" borderId="0" xfId="1" applyFont="1" applyFill="1" applyAlignment="1">
      <alignment horizontal="left"/>
    </xf>
    <xf numFmtId="0" fontId="7" fillId="3" borderId="0" xfId="1" applyFont="1" applyFill="1" applyAlignment="1">
      <alignment horizontal="left"/>
    </xf>
    <xf numFmtId="14" fontId="7" fillId="6" borderId="0" xfId="1" applyNumberFormat="1" applyFont="1" applyFill="1"/>
    <xf numFmtId="0" fontId="7" fillId="3" borderId="0" xfId="1" applyFont="1" applyFill="1" applyAlignment="1">
      <alignment horizontal="center"/>
    </xf>
    <xf numFmtId="0" fontId="12" fillId="3" borderId="0" xfId="1" applyFont="1" applyFill="1" applyAlignment="1">
      <alignment horizontal="right"/>
    </xf>
    <xf numFmtId="0" fontId="7" fillId="3" borderId="0" xfId="0" applyFont="1" applyFill="1" applyAlignment="1">
      <alignment horizontal="left"/>
    </xf>
    <xf numFmtId="0" fontId="3" fillId="3" borderId="0" xfId="1" applyFill="1" applyAlignment="1">
      <alignment horizontal="center" vertical="top"/>
    </xf>
    <xf numFmtId="43" fontId="7" fillId="7" borderId="1" xfId="3" applyFont="1" applyFill="1" applyBorder="1" applyAlignment="1" applyProtection="1">
      <alignment horizontal="right"/>
    </xf>
    <xf numFmtId="43" fontId="7" fillId="3" borderId="0" xfId="3" applyFont="1" applyFill="1" applyBorder="1" applyAlignment="1" applyProtection="1">
      <alignment horizontal="right"/>
    </xf>
    <xf numFmtId="0" fontId="7" fillId="3" borderId="0" xfId="1" applyFont="1" applyFill="1"/>
    <xf numFmtId="0" fontId="1" fillId="2" borderId="0" xfId="1" applyFont="1" applyFill="1" applyAlignment="1">
      <alignment horizontal="left" wrapText="1"/>
    </xf>
    <xf numFmtId="3" fontId="7" fillId="3" borderId="0" xfId="0" applyNumberFormat="1" applyFont="1" applyFill="1"/>
    <xf numFmtId="43" fontId="3" fillId="7" borderId="1" xfId="3" applyFont="1" applyFill="1" applyBorder="1" applyAlignment="1" applyProtection="1">
      <alignment horizontal="right"/>
    </xf>
    <xf numFmtId="43" fontId="3" fillId="3" borderId="0" xfId="3" applyFont="1" applyFill="1" applyBorder="1" applyAlignment="1" applyProtection="1">
      <alignment horizontal="right"/>
    </xf>
    <xf numFmtId="0" fontId="3" fillId="3" borderId="0" xfId="1" applyFill="1" applyAlignment="1">
      <alignment wrapText="1"/>
    </xf>
    <xf numFmtId="0" fontId="3" fillId="2" borderId="0" xfId="1" applyFill="1" applyAlignment="1">
      <alignment wrapText="1"/>
    </xf>
    <xf numFmtId="43" fontId="7" fillId="7" borderId="1" xfId="3" applyFont="1" applyFill="1" applyBorder="1" applyAlignment="1" applyProtection="1"/>
    <xf numFmtId="43" fontId="3" fillId="3" borderId="0" xfId="3" applyFont="1" applyFill="1" applyBorder="1" applyAlignment="1" applyProtection="1"/>
    <xf numFmtId="0" fontId="13" fillId="3" borderId="0" xfId="1" applyFont="1" applyFill="1" applyAlignment="1">
      <alignment horizontal="left"/>
    </xf>
    <xf numFmtId="0" fontId="14" fillId="3" borderId="0" xfId="1" applyFont="1" applyFill="1" applyAlignment="1">
      <alignment horizontal="left"/>
    </xf>
    <xf numFmtId="14" fontId="3" fillId="3" borderId="8" xfId="1" applyNumberFormat="1" applyFill="1" applyBorder="1"/>
    <xf numFmtId="0" fontId="2" fillId="3" borderId="0" xfId="1" applyFont="1" applyFill="1" applyAlignment="1">
      <alignment horizontal="left" vertical="center"/>
    </xf>
    <xf numFmtId="0" fontId="2" fillId="3" borderId="0" xfId="1" applyFont="1" applyFill="1"/>
    <xf numFmtId="9" fontId="3" fillId="2" borderId="0" xfId="2" applyFont="1" applyFill="1" applyAlignment="1" applyProtection="1"/>
    <xf numFmtId="0" fontId="3" fillId="3" borderId="0" xfId="1" applyFill="1" applyAlignment="1">
      <alignment horizontal="right" vertical="center" wrapText="1"/>
    </xf>
    <xf numFmtId="0" fontId="7" fillId="3" borderId="0" xfId="1" applyFont="1" applyFill="1" applyAlignment="1">
      <alignment horizontal="left" vertical="center"/>
    </xf>
    <xf numFmtId="0" fontId="3" fillId="3" borderId="0" xfId="1" applyFill="1" applyAlignment="1">
      <alignment horizontal="left" vertical="center"/>
    </xf>
    <xf numFmtId="0" fontId="2" fillId="3" borderId="11" xfId="1" applyFont="1" applyFill="1" applyBorder="1" applyAlignment="1">
      <alignment horizontal="right"/>
    </xf>
    <xf numFmtId="0" fontId="2" fillId="6" borderId="5" xfId="1" applyFont="1" applyFill="1" applyBorder="1" applyAlignment="1">
      <alignment horizontal="right"/>
    </xf>
    <xf numFmtId="0" fontId="2" fillId="3" borderId="5" xfId="1" applyFont="1" applyFill="1" applyBorder="1" applyAlignment="1">
      <alignment horizontal="right"/>
    </xf>
    <xf numFmtId="0" fontId="3" fillId="3" borderId="5" xfId="1" applyFill="1" applyBorder="1" applyAlignment="1">
      <alignment vertical="center"/>
    </xf>
    <xf numFmtId="0" fontId="3" fillId="3" borderId="12" xfId="1" applyFill="1" applyBorder="1" applyAlignment="1">
      <alignment vertical="center"/>
    </xf>
    <xf numFmtId="0" fontId="2" fillId="3" borderId="8" xfId="1" applyFont="1" applyFill="1" applyBorder="1" applyAlignment="1">
      <alignment horizontal="right"/>
    </xf>
    <xf numFmtId="0" fontId="3" fillId="3" borderId="9" xfId="1" applyFill="1" applyBorder="1" applyAlignment="1">
      <alignment vertical="center"/>
    </xf>
    <xf numFmtId="0" fontId="3" fillId="3" borderId="9" xfId="1" applyFill="1" applyBorder="1"/>
    <xf numFmtId="0" fontId="3" fillId="3" borderId="8" xfId="1" applyFill="1" applyBorder="1" applyAlignment="1">
      <alignment horizontal="right"/>
    </xf>
    <xf numFmtId="0" fontId="3" fillId="3" borderId="15" xfId="1" applyFill="1" applyBorder="1" applyAlignment="1">
      <alignment horizontal="right"/>
    </xf>
    <xf numFmtId="0" fontId="3" fillId="3" borderId="10" xfId="1" applyFill="1" applyBorder="1" applyAlignment="1">
      <alignment horizontal="center"/>
    </xf>
    <xf numFmtId="0" fontId="3" fillId="3" borderId="15" xfId="1" applyFill="1" applyBorder="1" applyAlignment="1">
      <alignment horizontal="center"/>
    </xf>
    <xf numFmtId="3" fontId="3" fillId="3" borderId="3" xfId="1" applyNumberFormat="1" applyFill="1" applyBorder="1" applyAlignment="1">
      <alignment horizontal="center"/>
    </xf>
    <xf numFmtId="43" fontId="3" fillId="3" borderId="15" xfId="3" applyFont="1" applyFill="1" applyBorder="1" applyAlignment="1" applyProtection="1">
      <alignment horizontal="right"/>
    </xf>
    <xf numFmtId="3" fontId="3" fillId="3" borderId="15" xfId="1" applyNumberFormat="1" applyFill="1" applyBorder="1" applyAlignment="1">
      <alignment horizontal="center"/>
    </xf>
    <xf numFmtId="0" fontId="3" fillId="3" borderId="3" xfId="1" applyFill="1" applyBorder="1" applyAlignment="1">
      <alignment horizontal="center"/>
    </xf>
    <xf numFmtId="43" fontId="3" fillId="3" borderId="8" xfId="3" applyFont="1" applyFill="1" applyBorder="1" applyAlignment="1" applyProtection="1"/>
    <xf numFmtId="0" fontId="3" fillId="3" borderId="5" xfId="1" applyFill="1" applyBorder="1"/>
    <xf numFmtId="0" fontId="2" fillId="3" borderId="13" xfId="1" applyFont="1" applyFill="1" applyBorder="1" applyAlignment="1">
      <alignment horizontal="right" vertical="center" wrapText="1"/>
    </xf>
    <xf numFmtId="43" fontId="3" fillId="3" borderId="6" xfId="3" applyFont="1" applyFill="1" applyBorder="1" applyAlignment="1" applyProtection="1"/>
    <xf numFmtId="3" fontId="3" fillId="6" borderId="6" xfId="1" applyNumberFormat="1" applyFill="1" applyBorder="1"/>
    <xf numFmtId="3" fontId="3" fillId="3" borderId="6" xfId="1" applyNumberFormat="1" applyFill="1" applyBorder="1"/>
    <xf numFmtId="0" fontId="3" fillId="3" borderId="6" xfId="1" applyFill="1" applyBorder="1"/>
    <xf numFmtId="0" fontId="3" fillId="3" borderId="14" xfId="1" applyFill="1" applyBorder="1"/>
    <xf numFmtId="43" fontId="3" fillId="2" borderId="1" xfId="3" applyFont="1" applyFill="1" applyBorder="1" applyAlignment="1" applyProtection="1">
      <alignment horizontal="right"/>
      <protection locked="0"/>
    </xf>
    <xf numFmtId="0" fontId="3" fillId="2" borderId="1" xfId="1" applyFill="1" applyBorder="1" applyProtection="1">
      <protection locked="0"/>
    </xf>
    <xf numFmtId="3" fontId="3" fillId="2" borderId="1" xfId="1" applyNumberFormat="1" applyFill="1" applyBorder="1" applyAlignment="1" applyProtection="1">
      <alignment horizontal="center"/>
      <protection locked="0"/>
    </xf>
    <xf numFmtId="43" fontId="7" fillId="2" borderId="1" xfId="3" applyFont="1" applyFill="1" applyBorder="1" applyAlignment="1" applyProtection="1">
      <alignment horizontal="right"/>
      <protection locked="0"/>
    </xf>
    <xf numFmtId="0" fontId="0" fillId="2" borderId="0" xfId="0" applyFill="1"/>
    <xf numFmtId="0" fontId="0" fillId="2" borderId="0" xfId="0" applyFill="1" applyAlignment="1">
      <alignment horizontal="right" wrapText="1"/>
    </xf>
    <xf numFmtId="0" fontId="4" fillId="2" borderId="0" xfId="0" applyFont="1" applyFill="1" applyAlignment="1">
      <alignment vertical="top" wrapText="1"/>
    </xf>
    <xf numFmtId="0" fontId="4" fillId="2" borderId="0" xfId="0" applyFont="1" applyFill="1" applyAlignment="1">
      <alignment horizontal="center"/>
    </xf>
    <xf numFmtId="0" fontId="4" fillId="2" borderId="0" xfId="0" applyFont="1" applyFill="1" applyAlignment="1">
      <alignment horizontal="left" indent="1"/>
    </xf>
    <xf numFmtId="0" fontId="6" fillId="0" borderId="0" xfId="0" applyFont="1"/>
    <xf numFmtId="0" fontId="17" fillId="8" borderId="7" xfId="0" applyFont="1" applyFill="1" applyBorder="1" applyAlignment="1">
      <alignment horizontal="left"/>
    </xf>
    <xf numFmtId="0" fontId="15" fillId="8" borderId="2" xfId="0" applyFont="1" applyFill="1" applyBorder="1"/>
    <xf numFmtId="0" fontId="15" fillId="8" borderId="4" xfId="0" applyFont="1" applyFill="1" applyBorder="1"/>
    <xf numFmtId="0" fontId="2" fillId="4" borderId="1" xfId="0" applyFont="1" applyFill="1" applyBorder="1" applyAlignment="1">
      <alignment horizontal="left" vertical="center" indent="2"/>
    </xf>
    <xf numFmtId="0" fontId="3" fillId="2" borderId="0" xfId="0" applyFont="1" applyFill="1"/>
    <xf numFmtId="0" fontId="3" fillId="2" borderId="7" xfId="0" applyFont="1" applyFill="1" applyBorder="1" applyAlignment="1">
      <alignment horizontal="left" vertical="center"/>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2" fillId="0" borderId="0" xfId="0" applyFont="1" applyAlignment="1">
      <alignment horizontal="right"/>
    </xf>
    <xf numFmtId="0" fontId="18" fillId="8" borderId="2" xfId="0" applyFont="1" applyFill="1" applyBorder="1" applyAlignment="1">
      <alignment horizontal="left" vertical="top" wrapText="1"/>
    </xf>
    <xf numFmtId="0" fontId="18" fillId="8" borderId="4" xfId="0" applyFont="1" applyFill="1" applyBorder="1" applyAlignment="1">
      <alignment horizontal="left" vertical="top" wrapText="1"/>
    </xf>
    <xf numFmtId="0" fontId="16" fillId="8" borderId="2" xfId="0" applyFont="1" applyFill="1" applyBorder="1" applyAlignment="1">
      <alignment horizontal="left" vertical="top" wrapText="1"/>
    </xf>
    <xf numFmtId="0" fontId="16" fillId="8" borderId="4" xfId="0" applyFont="1" applyFill="1" applyBorder="1" applyAlignment="1">
      <alignment horizontal="left" vertical="top" wrapText="1"/>
    </xf>
    <xf numFmtId="0" fontId="2" fillId="4" borderId="1" xfId="0" applyFont="1" applyFill="1" applyBorder="1" applyAlignment="1">
      <alignment horizontal="left" vertical="center" wrapText="1" indent="2"/>
    </xf>
    <xf numFmtId="0" fontId="3" fillId="0" borderId="0" xfId="0" applyFont="1" applyAlignment="1">
      <alignment horizontal="left" vertical="center"/>
    </xf>
    <xf numFmtId="0" fontId="3" fillId="5" borderId="5" xfId="0" applyFont="1" applyFill="1" applyBorder="1" applyAlignment="1">
      <alignment horizontal="right" vertical="top" wrapText="1"/>
    </xf>
    <xf numFmtId="0" fontId="3" fillId="0" borderId="5" xfId="0" applyFont="1" applyBorder="1" applyAlignment="1">
      <alignment horizontal="left" vertical="top" wrapText="1"/>
    </xf>
    <xf numFmtId="0" fontId="3" fillId="0" borderId="0" xfId="0" applyFont="1" applyAlignment="1">
      <alignment horizontal="right"/>
    </xf>
    <xf numFmtId="0" fontId="2" fillId="0" borderId="0" xfId="0" applyFont="1" applyAlignment="1">
      <alignment horizontal="right" vertical="center" wrapText="1"/>
    </xf>
    <xf numFmtId="167" fontId="3" fillId="2" borderId="1" xfId="1" applyNumberFormat="1" applyFill="1" applyBorder="1" applyProtection="1">
      <protection locked="0"/>
    </xf>
    <xf numFmtId="168" fontId="3" fillId="2" borderId="1" xfId="1" applyNumberFormat="1" applyFill="1" applyBorder="1" applyProtection="1">
      <protection locked="0"/>
    </xf>
    <xf numFmtId="0" fontId="7" fillId="3" borderId="8" xfId="1" applyFont="1" applyFill="1" applyBorder="1" applyAlignment="1">
      <alignment horizontal="right"/>
    </xf>
    <xf numFmtId="0" fontId="7" fillId="3" borderId="15" xfId="1" applyFont="1" applyFill="1" applyBorder="1" applyAlignment="1">
      <alignment horizontal="right"/>
    </xf>
    <xf numFmtId="3" fontId="7" fillId="3" borderId="1" xfId="1" applyNumberFormat="1" applyFont="1" applyFill="1" applyBorder="1" applyAlignment="1">
      <alignment horizontal="left"/>
    </xf>
    <xf numFmtId="0" fontId="12" fillId="0" borderId="1" xfId="1" applyFont="1" applyBorder="1" applyAlignment="1" applyProtection="1">
      <alignment horizontal="right"/>
      <protection locked="0"/>
    </xf>
    <xf numFmtId="0" fontId="7" fillId="3" borderId="1" xfId="1" applyFont="1" applyFill="1" applyBorder="1" applyAlignment="1">
      <alignment vertical="center"/>
    </xf>
    <xf numFmtId="0" fontId="19" fillId="6" borderId="0" xfId="1" applyFont="1" applyFill="1" applyAlignment="1">
      <alignment horizontal="right"/>
    </xf>
    <xf numFmtId="43" fontId="3" fillId="2" borderId="0" xfId="1" applyNumberFormat="1" applyFill="1"/>
    <xf numFmtId="43" fontId="3" fillId="2" borderId="0" xfId="1" applyNumberFormat="1" applyFill="1" applyAlignment="1">
      <alignment wrapText="1"/>
    </xf>
    <xf numFmtId="169" fontId="3" fillId="2" borderId="0" xfId="1" applyNumberFormat="1" applyFill="1"/>
    <xf numFmtId="169" fontId="3" fillId="2" borderId="0" xfId="3" applyNumberFormat="1" applyFont="1" applyFill="1" applyAlignment="1" applyProtection="1"/>
    <xf numFmtId="10" fontId="3" fillId="2" borderId="1" xfId="2" applyNumberFormat="1" applyFont="1" applyFill="1" applyBorder="1" applyAlignment="1" applyProtection="1">
      <alignment horizontal="right"/>
      <protection locked="0"/>
    </xf>
    <xf numFmtId="170" fontId="0" fillId="6" borderId="1" xfId="0" applyNumberFormat="1" applyFill="1" applyBorder="1"/>
    <xf numFmtId="165" fontId="0" fillId="6" borderId="0" xfId="0" applyNumberFormat="1" applyFill="1"/>
    <xf numFmtId="0" fontId="2" fillId="3" borderId="6" xfId="1" applyFont="1" applyFill="1" applyBorder="1" applyAlignment="1">
      <alignment horizontal="right"/>
    </xf>
    <xf numFmtId="0" fontId="2" fillId="6" borderId="0" xfId="1" applyFont="1" applyFill="1" applyAlignment="1">
      <alignment horizontal="right" vertical="center" wrapText="1"/>
    </xf>
    <xf numFmtId="0" fontId="3" fillId="0" borderId="0" xfId="1"/>
    <xf numFmtId="0" fontId="2" fillId="6" borderId="8" xfId="1" applyFont="1" applyFill="1" applyBorder="1" applyAlignment="1">
      <alignment horizontal="right"/>
    </xf>
    <xf numFmtId="0" fontId="2" fillId="6" borderId="8" xfId="1" applyFont="1" applyFill="1" applyBorder="1" applyAlignment="1">
      <alignment horizontal="right" vertical="center" wrapText="1"/>
    </xf>
    <xf numFmtId="0" fontId="3" fillId="6" borderId="1" xfId="1" applyFill="1" applyBorder="1" applyAlignment="1">
      <alignment horizontal="left"/>
    </xf>
    <xf numFmtId="14" fontId="3" fillId="6" borderId="1" xfId="1" applyNumberFormat="1" applyFill="1" applyBorder="1"/>
    <xf numFmtId="164" fontId="0" fillId="6" borderId="1" xfId="0" applyNumberFormat="1" applyFill="1" applyBorder="1"/>
    <xf numFmtId="171" fontId="7" fillId="3" borderId="1" xfId="0" applyNumberFormat="1" applyFont="1" applyFill="1" applyBorder="1" applyAlignment="1">
      <alignment horizontal="right"/>
    </xf>
    <xf numFmtId="3" fontId="3" fillId="0" borderId="1" xfId="1" applyNumberFormat="1" applyBorder="1" applyAlignment="1" applyProtection="1">
      <alignment horizontal="center"/>
      <protection locked="0"/>
    </xf>
    <xf numFmtId="0" fontId="3" fillId="0" borderId="0" xfId="1" applyAlignment="1">
      <alignment horizontal="left" vertical="center" wrapText="1"/>
    </xf>
    <xf numFmtId="0" fontId="2" fillId="2" borderId="0" xfId="0" applyFont="1" applyFill="1"/>
    <xf numFmtId="0" fontId="2" fillId="5" borderId="0" xfId="0" applyFont="1" applyFill="1" applyAlignment="1">
      <alignment horizontal="left" vertical="top" wrapText="1"/>
    </xf>
    <xf numFmtId="0" fontId="2" fillId="0" borderId="0" xfId="0" applyFont="1" applyAlignment="1">
      <alignment horizontal="right" vertical="top" wrapText="1"/>
    </xf>
    <xf numFmtId="172" fontId="0" fillId="6" borderId="1" xfId="0" applyNumberFormat="1" applyFill="1" applyBorder="1"/>
    <xf numFmtId="0" fontId="2" fillId="0" borderId="0" xfId="0" applyFont="1" applyAlignment="1">
      <alignment horizontal="left" vertical="top" wrapText="1"/>
    </xf>
    <xf numFmtId="0" fontId="0" fillId="0" borderId="0" xfId="0" applyAlignment="1">
      <alignment vertical="top"/>
    </xf>
    <xf numFmtId="0" fontId="3" fillId="0" borderId="0" xfId="0" applyFont="1" applyAlignment="1">
      <alignment horizontal="left"/>
    </xf>
    <xf numFmtId="3" fontId="20" fillId="9" borderId="20" xfId="0" applyNumberFormat="1" applyFont="1" applyFill="1" applyBorder="1" applyAlignment="1">
      <alignment horizontal="center" vertical="center"/>
    </xf>
    <xf numFmtId="3" fontId="20" fillId="9" borderId="22" xfId="0" applyNumberFormat="1" applyFont="1" applyFill="1" applyBorder="1" applyAlignment="1">
      <alignment horizontal="center" vertical="center" wrapText="1"/>
    </xf>
    <xf numFmtId="0" fontId="2" fillId="3" borderId="0" xfId="1" applyFont="1" applyFill="1" applyAlignment="1">
      <alignment horizontal="right" vertical="center"/>
    </xf>
    <xf numFmtId="0" fontId="3" fillId="3" borderId="0" xfId="1" applyFill="1" applyAlignment="1">
      <alignment horizontal="left" vertical="center" wrapText="1"/>
    </xf>
    <xf numFmtId="0" fontId="3" fillId="3" borderId="0" xfId="1" applyFill="1" applyAlignment="1" applyProtection="1">
      <alignment vertical="center" wrapText="1"/>
      <protection locked="0"/>
    </xf>
    <xf numFmtId="0" fontId="9" fillId="0" borderId="7" xfId="1" applyFont="1" applyBorder="1" applyAlignment="1" applyProtection="1">
      <alignment vertical="center" wrapText="1"/>
      <protection locked="0"/>
    </xf>
    <xf numFmtId="0" fontId="2" fillId="3" borderId="5" xfId="1" applyFont="1" applyFill="1" applyBorder="1" applyAlignment="1">
      <alignment horizontal="center"/>
    </xf>
    <xf numFmtId="0" fontId="2" fillId="3" borderId="0" xfId="1" applyFont="1" applyFill="1" applyAlignment="1">
      <alignment horizontal="center"/>
    </xf>
    <xf numFmtId="0" fontId="9" fillId="3" borderId="0" xfId="1" applyFont="1" applyFill="1"/>
    <xf numFmtId="0" fontId="9" fillId="3" borderId="0" xfId="0" applyFont="1" applyFill="1" applyAlignment="1">
      <alignment horizontal="left"/>
    </xf>
    <xf numFmtId="3" fontId="20" fillId="9" borderId="25" xfId="0" applyNumberFormat="1" applyFont="1" applyFill="1" applyBorder="1" applyAlignment="1">
      <alignment horizontal="center" vertical="center"/>
    </xf>
    <xf numFmtId="0" fontId="2" fillId="3" borderId="0" xfId="1" applyFont="1" applyFill="1" applyAlignment="1" applyProtection="1">
      <alignment horizontal="right" vertical="center" wrapText="1"/>
      <protection locked="0"/>
    </xf>
    <xf numFmtId="0" fontId="3" fillId="0" borderId="1" xfId="1" applyBorder="1" applyAlignment="1" applyProtection="1">
      <alignment vertical="center" wrapText="1"/>
      <protection locked="0"/>
    </xf>
    <xf numFmtId="0" fontId="2" fillId="4" borderId="7" xfId="0" applyFont="1" applyFill="1" applyBorder="1" applyAlignment="1">
      <alignment horizontal="left" vertical="center" wrapText="1" indent="2"/>
    </xf>
    <xf numFmtId="0" fontId="7" fillId="3" borderId="0" xfId="1" applyFont="1" applyFill="1" applyAlignment="1">
      <alignment horizontal="right" vertical="center" wrapText="1"/>
    </xf>
    <xf numFmtId="0" fontId="3" fillId="2" borderId="7"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5" fillId="2" borderId="0" xfId="0" applyFont="1" applyFill="1" applyAlignment="1">
      <alignment horizontal="right" wrapText="1" inden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2" borderId="1" xfId="0" applyFont="1" applyFill="1" applyBorder="1" applyAlignment="1">
      <alignment horizontal="left" vertical="center" wrapText="1"/>
    </xf>
    <xf numFmtId="0" fontId="3" fillId="0" borderId="0" xfId="0" applyFont="1" applyAlignment="1">
      <alignment horizontal="left" vertical="top" wrapText="1"/>
    </xf>
    <xf numFmtId="0" fontId="0" fillId="2" borderId="0" xfId="0" applyFill="1"/>
    <xf numFmtId="0" fontId="7" fillId="2" borderId="0" xfId="0" applyFont="1" applyFill="1" applyAlignment="1">
      <alignment horizontal="right" wrapText="1"/>
    </xf>
    <xf numFmtId="0" fontId="8" fillId="2" borderId="0" xfId="0" applyFont="1" applyFill="1" applyAlignment="1">
      <alignment vertical="top" wrapText="1"/>
    </xf>
    <xf numFmtId="167" fontId="3" fillId="2" borderId="7" xfId="1" applyNumberFormat="1" applyFill="1" applyBorder="1" applyAlignment="1" applyProtection="1">
      <alignment horizontal="center"/>
      <protection locked="0"/>
    </xf>
    <xf numFmtId="167" fontId="3" fillId="2" borderId="4" xfId="1" applyNumberFormat="1" applyFill="1" applyBorder="1" applyAlignment="1" applyProtection="1">
      <alignment horizontal="center"/>
      <protection locked="0"/>
    </xf>
    <xf numFmtId="0" fontId="3" fillId="3" borderId="8" xfId="1" applyFill="1" applyBorder="1" applyAlignment="1" applyProtection="1">
      <alignment horizontal="center" vertical="center" wrapText="1"/>
      <protection locked="0"/>
    </xf>
    <xf numFmtId="0" fontId="3" fillId="3" borderId="0" xfId="1" applyFill="1" applyAlignment="1" applyProtection="1">
      <alignment horizontal="center" vertical="center" wrapText="1"/>
      <protection locked="0"/>
    </xf>
    <xf numFmtId="0" fontId="2" fillId="0" borderId="7" xfId="1" applyFont="1" applyBorder="1" applyAlignment="1" applyProtection="1">
      <alignment horizontal="center" vertical="center" wrapText="1"/>
      <protection locked="0"/>
    </xf>
    <xf numFmtId="0" fontId="2" fillId="0" borderId="4" xfId="1" applyFont="1" applyBorder="1" applyAlignment="1" applyProtection="1">
      <alignment horizontal="center" vertical="center" wrapText="1"/>
      <protection locked="0"/>
    </xf>
    <xf numFmtId="0" fontId="3" fillId="2" borderId="0" xfId="1" applyFill="1"/>
    <xf numFmtId="10" fontId="3" fillId="6" borderId="10" xfId="2" applyNumberFormat="1" applyFont="1" applyFill="1" applyBorder="1" applyAlignment="1" applyProtection="1">
      <alignment horizontal="center"/>
    </xf>
    <xf numFmtId="10" fontId="3" fillId="6" borderId="3" xfId="2" applyNumberFormat="1" applyFont="1" applyFill="1" applyBorder="1" applyAlignment="1" applyProtection="1">
      <alignment horizontal="center"/>
    </xf>
    <xf numFmtId="43" fontId="3" fillId="0" borderId="15" xfId="3" applyFont="1" applyFill="1" applyBorder="1" applyAlignment="1" applyProtection="1">
      <alignment horizontal="center"/>
      <protection locked="0"/>
    </xf>
    <xf numFmtId="43" fontId="3" fillId="0" borderId="3" xfId="3" applyFont="1" applyFill="1" applyBorder="1" applyAlignment="1" applyProtection="1">
      <alignment horizontal="center"/>
      <protection locked="0"/>
    </xf>
    <xf numFmtId="43" fontId="3" fillId="0" borderId="10" xfId="3" applyFont="1" applyFill="1" applyBorder="1" applyAlignment="1" applyProtection="1">
      <alignment horizontal="center"/>
      <protection locked="0"/>
    </xf>
    <xf numFmtId="0" fontId="17" fillId="8" borderId="8" xfId="0" applyFont="1" applyFill="1" applyBorder="1" applyAlignment="1">
      <alignment horizontal="left"/>
    </xf>
    <xf numFmtId="0" fontId="17" fillId="8" borderId="0" xfId="0" applyFont="1" applyFill="1" applyAlignment="1">
      <alignment horizontal="left"/>
    </xf>
    <xf numFmtId="0" fontId="17" fillId="8" borderId="9" xfId="0" applyFont="1" applyFill="1" applyBorder="1" applyAlignment="1">
      <alignment horizontal="left"/>
    </xf>
    <xf numFmtId="0" fontId="3" fillId="2" borderId="16" xfId="1" applyFill="1" applyBorder="1" applyAlignment="1" applyProtection="1">
      <alignment horizontal="left" vertical="center" wrapText="1"/>
      <protection locked="0"/>
    </xf>
    <xf numFmtId="0" fontId="3" fillId="2" borderId="17" xfId="1" applyFill="1" applyBorder="1" applyAlignment="1" applyProtection="1">
      <alignment horizontal="left" vertical="center" wrapText="1"/>
      <protection locked="0"/>
    </xf>
    <xf numFmtId="0" fontId="3" fillId="2" borderId="18" xfId="1" applyFill="1" applyBorder="1" applyAlignment="1" applyProtection="1">
      <alignment horizontal="left" vertical="center" wrapText="1"/>
      <protection locked="0"/>
    </xf>
    <xf numFmtId="0" fontId="3" fillId="2" borderId="1" xfId="1" applyFill="1" applyBorder="1" applyAlignment="1" applyProtection="1">
      <alignment horizontal="left" vertical="center" wrapText="1"/>
      <protection locked="0"/>
    </xf>
    <xf numFmtId="0" fontId="8" fillId="3" borderId="0" xfId="1" applyFont="1" applyFill="1" applyAlignment="1">
      <alignment horizontal="left"/>
    </xf>
    <xf numFmtId="0" fontId="3" fillId="3" borderId="0" xfId="1" applyFill="1" applyAlignment="1">
      <alignment horizontal="left"/>
    </xf>
    <xf numFmtId="0" fontId="3" fillId="2" borderId="10" xfId="1" applyFill="1" applyBorder="1" applyAlignment="1" applyProtection="1">
      <alignment horizontal="left" vertical="center" wrapText="1"/>
      <protection locked="0"/>
    </xf>
    <xf numFmtId="0" fontId="3" fillId="2" borderId="7" xfId="1" applyFill="1" applyBorder="1" applyAlignment="1" applyProtection="1">
      <alignment horizontal="left" vertical="center" wrapText="1"/>
      <protection locked="0"/>
    </xf>
    <xf numFmtId="0" fontId="3" fillId="2" borderId="2" xfId="1" applyFill="1" applyBorder="1" applyAlignment="1" applyProtection="1">
      <alignment horizontal="left" vertical="center" wrapText="1"/>
      <protection locked="0"/>
    </xf>
    <xf numFmtId="0" fontId="3" fillId="2" borderId="4" xfId="1" applyFill="1" applyBorder="1" applyAlignment="1" applyProtection="1">
      <alignment horizontal="left" vertical="center" wrapText="1"/>
      <protection locked="0"/>
    </xf>
    <xf numFmtId="0" fontId="12" fillId="3" borderId="0" xfId="1" applyFont="1" applyFill="1" applyAlignment="1">
      <alignment horizontal="center"/>
    </xf>
    <xf numFmtId="0" fontId="3" fillId="0" borderId="0" xfId="0" applyFont="1" applyAlignment="1">
      <alignment horizontal="left" wrapText="1"/>
    </xf>
    <xf numFmtId="0" fontId="3" fillId="0" borderId="0" xfId="1" applyAlignment="1">
      <alignment horizontal="left" vertical="center" wrapText="1"/>
    </xf>
    <xf numFmtId="0" fontId="2" fillId="3" borderId="0" xfId="1" applyFont="1" applyFill="1" applyAlignment="1">
      <alignment horizontal="right" vertical="center" wrapText="1"/>
    </xf>
    <xf numFmtId="0" fontId="2" fillId="0" borderId="0" xfId="0" applyFont="1" applyAlignment="1">
      <alignment horizontal="left" vertical="top" wrapText="1"/>
    </xf>
    <xf numFmtId="0" fontId="3" fillId="0" borderId="1" xfId="1" applyBorder="1" applyAlignment="1">
      <alignment horizontal="center"/>
    </xf>
    <xf numFmtId="3" fontId="20" fillId="9" borderId="19" xfId="0" applyNumberFormat="1" applyFont="1" applyFill="1" applyBorder="1" applyAlignment="1">
      <alignment horizontal="center" vertical="center" wrapText="1"/>
    </xf>
    <xf numFmtId="3" fontId="20" fillId="9" borderId="23" xfId="0" applyNumberFormat="1" applyFont="1" applyFill="1" applyBorder="1" applyAlignment="1">
      <alignment horizontal="center" vertical="center" wrapText="1"/>
    </xf>
    <xf numFmtId="3" fontId="20" fillId="9" borderId="24" xfId="0" applyNumberFormat="1" applyFont="1" applyFill="1" applyBorder="1" applyAlignment="1">
      <alignment horizontal="center" vertical="center" wrapText="1"/>
    </xf>
    <xf numFmtId="3" fontId="20" fillId="9" borderId="21" xfId="0" applyNumberFormat="1" applyFont="1" applyFill="1" applyBorder="1" applyAlignment="1">
      <alignment horizontal="center" vertical="center" wrapText="1"/>
    </xf>
    <xf numFmtId="3" fontId="20" fillId="9" borderId="0" xfId="0" applyNumberFormat="1" applyFont="1" applyFill="1" applyAlignment="1">
      <alignment horizontal="center" vertical="center" wrapText="1"/>
    </xf>
    <xf numFmtId="3" fontId="20" fillId="9" borderId="9" xfId="0" applyNumberFormat="1" applyFont="1" applyFill="1" applyBorder="1" applyAlignment="1">
      <alignment horizontal="center" vertical="center" wrapText="1"/>
    </xf>
    <xf numFmtId="0" fontId="23" fillId="3" borderId="0" xfId="4" applyFill="1" applyBorder="1" applyAlignment="1" applyProtection="1">
      <alignment horizontal="left"/>
    </xf>
  </cellXfs>
  <cellStyles count="5">
    <cellStyle name="Comma" xfId="3" builtinId="3"/>
    <cellStyle name="Hyperlink" xfId="4" builtinId="8"/>
    <cellStyle name="Normal" xfId="0" builtinId="0"/>
    <cellStyle name="Normal 2" xfId="1" xr:uid="{00000000-0005-0000-0000-000003000000}"/>
    <cellStyle name="Percent" xfId="2" builtinId="5"/>
  </cellStyles>
  <dxfs count="0"/>
  <tableStyles count="0" defaultTableStyle="TableStyleMedium2" defaultPivotStyle="PivotStyleLight16"/>
  <colors>
    <mruColors>
      <color rgb="FFC5D9F1"/>
      <color rgb="FF244062"/>
      <color rgb="FFCCFFCD"/>
      <color rgb="FF0059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129539</xdr:colOff>
      <xdr:row>0</xdr:row>
      <xdr:rowOff>45720</xdr:rowOff>
    </xdr:from>
    <xdr:to>
      <xdr:col>10</xdr:col>
      <xdr:colOff>830580</xdr:colOff>
      <xdr:row>2</xdr:row>
      <xdr:rowOff>68580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5586"/>
        <a:stretch/>
      </xdr:blipFill>
      <xdr:spPr>
        <a:xfrm>
          <a:off x="2903219" y="45720"/>
          <a:ext cx="6515101" cy="1112520"/>
        </a:xfrm>
        <a:prstGeom prst="rect">
          <a:avLst/>
        </a:prstGeom>
      </xdr:spPr>
    </xdr:pic>
    <xdr:clientData/>
  </xdr:twoCellAnchor>
  <xdr:twoCellAnchor editAs="oneCell">
    <xdr:from>
      <xdr:col>1</xdr:col>
      <xdr:colOff>45720</xdr:colOff>
      <xdr:row>0</xdr:row>
      <xdr:rowOff>220980</xdr:rowOff>
    </xdr:from>
    <xdr:to>
      <xdr:col>2</xdr:col>
      <xdr:colOff>12192</xdr:colOff>
      <xdr:row>1</xdr:row>
      <xdr:rowOff>237744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8120" y="220980"/>
          <a:ext cx="3197352" cy="725424"/>
        </a:xfrm>
        <a:prstGeom prst="rect">
          <a:avLst/>
        </a:prstGeom>
      </xdr:spPr>
    </xdr:pic>
    <xdr:clientData/>
  </xdr:twoCellAnchor>
  <xdr:twoCellAnchor editAs="oneCell">
    <xdr:from>
      <xdr:col>6</xdr:col>
      <xdr:colOff>982980</xdr:colOff>
      <xdr:row>1</xdr:row>
      <xdr:rowOff>144781</xdr:rowOff>
    </xdr:from>
    <xdr:to>
      <xdr:col>10</xdr:col>
      <xdr:colOff>861060</xdr:colOff>
      <xdr:row>2</xdr:row>
      <xdr:rowOff>182987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576060" y="853441"/>
          <a:ext cx="2872740" cy="4192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165100</xdr:colOff>
      <xdr:row>30</xdr:row>
      <xdr:rowOff>76200</xdr:rowOff>
    </xdr:from>
    <xdr:to>
      <xdr:col>10</xdr:col>
      <xdr:colOff>711200</xdr:colOff>
      <xdr:row>42</xdr:row>
      <xdr:rowOff>88900</xdr:rowOff>
    </xdr:to>
    <xdr:sp macro="" textlink="">
      <xdr:nvSpPr>
        <xdr:cNvPr id="22" name="Rounded Rectangle 21">
          <a:extLst>
            <a:ext uri="{FF2B5EF4-FFF2-40B4-BE49-F238E27FC236}">
              <a16:creationId xmlns:a16="http://schemas.microsoft.com/office/drawing/2014/main" id="{00000000-0008-0000-0100-000016000000}"/>
            </a:ext>
          </a:extLst>
        </xdr:cNvPr>
        <xdr:cNvSpPr/>
      </xdr:nvSpPr>
      <xdr:spPr>
        <a:xfrm>
          <a:off x="9156700" y="6438900"/>
          <a:ext cx="5092700" cy="275590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lang="en-US" sz="1400" b="1"/>
        </a:p>
        <a:p>
          <a:pPr marL="0" marR="0" lvl="0" indent="0" algn="l" defTabSz="914400" eaLnBrk="1" fontAlgn="auto" latinLnBrk="0" hangingPunct="1">
            <a:lnSpc>
              <a:spcPct val="100000"/>
            </a:lnSpc>
            <a:spcBef>
              <a:spcPts val="0"/>
            </a:spcBef>
            <a:spcAft>
              <a:spcPts val="0"/>
            </a:spcAft>
            <a:buClrTx/>
            <a:buSzTx/>
            <a:buFontTx/>
            <a:buNone/>
            <a:tabLst/>
            <a:defRPr/>
          </a:pPr>
          <a:r>
            <a:rPr lang="en-US" sz="1400" b="1"/>
            <a:t>Note: </a:t>
          </a:r>
          <a:r>
            <a:rPr lang="en-US" sz="1400"/>
            <a:t>Enter site energy consumption data in the white boxes to the left. Your primary energy data  will be automatically calculated by the spreadsheet.</a:t>
          </a:r>
        </a:p>
        <a:p>
          <a:pPr algn="l"/>
          <a:endParaRPr lang="en-US" sz="1400"/>
        </a:p>
        <a:p>
          <a:pPr algn="l"/>
          <a:r>
            <a:rPr lang="en-US" sz="1400" b="1"/>
            <a:t>Note:</a:t>
          </a:r>
          <a:r>
            <a:rPr lang="en-US" sz="1400"/>
            <a:t> Enter unadjusted (absolute) energy consumption values. </a:t>
          </a:r>
        </a:p>
        <a:p>
          <a:pPr algn="l"/>
          <a:endParaRPr lang="en-US" sz="1400"/>
        </a:p>
        <a:p>
          <a:pPr algn="l"/>
          <a:r>
            <a:rPr lang="en-US" sz="1400" b="1" i="1"/>
            <a:t>*</a:t>
          </a:r>
          <a:r>
            <a:rPr lang="en-US" sz="1400" b="0" i="1"/>
            <a:t>For common energy source conversions,</a:t>
          </a:r>
          <a:r>
            <a:rPr lang="en-US" sz="1400" b="0" i="1" baseline="0"/>
            <a:t> s</a:t>
          </a:r>
          <a:r>
            <a:rPr lang="en-US" sz="1400" b="0" i="1"/>
            <a:t>ee the </a:t>
          </a:r>
          <a:r>
            <a:rPr lang="en-US" sz="1400" b="1" i="1"/>
            <a:t>Energy Conversions </a:t>
          </a:r>
          <a:r>
            <a:rPr lang="en-US" sz="1400" b="0" i="1"/>
            <a:t>tab</a:t>
          </a:r>
          <a:r>
            <a:rPr lang="en-US" sz="1400" b="1" i="1"/>
            <a:t> </a:t>
          </a:r>
          <a:r>
            <a:rPr lang="en-US" sz="1400" b="0" i="1"/>
            <a:t>of</a:t>
          </a:r>
          <a:r>
            <a:rPr lang="en-US" sz="1400" b="0" i="1" baseline="0"/>
            <a:t> this reporting document.</a:t>
          </a:r>
          <a:endParaRPr lang="en-US" sz="1400" b="0" i="1"/>
        </a:p>
      </xdr:txBody>
    </xdr:sp>
    <xdr:clientData/>
  </xdr:twoCellAnchor>
  <xdr:twoCellAnchor editAs="oneCell">
    <xdr:from>
      <xdr:col>3</xdr:col>
      <xdr:colOff>2667000</xdr:colOff>
      <xdr:row>0</xdr:row>
      <xdr:rowOff>0</xdr:rowOff>
    </xdr:from>
    <xdr:to>
      <xdr:col>8</xdr:col>
      <xdr:colOff>982980</xdr:colOff>
      <xdr:row>0</xdr:row>
      <xdr:rowOff>1112520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5586"/>
        <a:stretch/>
      </xdr:blipFill>
      <xdr:spPr>
        <a:xfrm>
          <a:off x="3497580" y="0"/>
          <a:ext cx="6477000" cy="1112520"/>
        </a:xfrm>
        <a:prstGeom prst="rect">
          <a:avLst/>
        </a:prstGeom>
      </xdr:spPr>
    </xdr:pic>
    <xdr:clientData/>
  </xdr:twoCellAnchor>
  <xdr:twoCellAnchor editAs="oneCell">
    <xdr:from>
      <xdr:col>1</xdr:col>
      <xdr:colOff>83820</xdr:colOff>
      <xdr:row>0</xdr:row>
      <xdr:rowOff>91440</xdr:rowOff>
    </xdr:from>
    <xdr:to>
      <xdr:col>3</xdr:col>
      <xdr:colOff>2633472</xdr:colOff>
      <xdr:row>0</xdr:row>
      <xdr:rowOff>816864</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91440"/>
          <a:ext cx="3197352" cy="725424"/>
        </a:xfrm>
        <a:prstGeom prst="rect">
          <a:avLst/>
        </a:prstGeom>
      </xdr:spPr>
    </xdr:pic>
    <xdr:clientData/>
  </xdr:twoCellAnchor>
  <xdr:twoCellAnchor editAs="oneCell">
    <xdr:from>
      <xdr:col>5</xdr:col>
      <xdr:colOff>586740</xdr:colOff>
      <xdr:row>0</xdr:row>
      <xdr:rowOff>792481</xdr:rowOff>
    </xdr:from>
    <xdr:to>
      <xdr:col>8</xdr:col>
      <xdr:colOff>708660</xdr:colOff>
      <xdr:row>1</xdr:row>
      <xdr:rowOff>30587</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78040" y="792481"/>
          <a:ext cx="2872740" cy="4192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2123440</xdr:colOff>
      <xdr:row>0</xdr:row>
      <xdr:rowOff>0</xdr:rowOff>
    </xdr:from>
    <xdr:to>
      <xdr:col>9</xdr:col>
      <xdr:colOff>70274</xdr:colOff>
      <xdr:row>0</xdr:row>
      <xdr:rowOff>1112520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5586"/>
        <a:stretch/>
      </xdr:blipFill>
      <xdr:spPr>
        <a:xfrm>
          <a:off x="2961640" y="0"/>
          <a:ext cx="6515101" cy="1112520"/>
        </a:xfrm>
        <a:prstGeom prst="rect">
          <a:avLst/>
        </a:prstGeom>
      </xdr:spPr>
    </xdr:pic>
    <xdr:clientData/>
  </xdr:twoCellAnchor>
  <xdr:twoCellAnchor editAs="oneCell">
    <xdr:from>
      <xdr:col>1</xdr:col>
      <xdr:colOff>50800</xdr:colOff>
      <xdr:row>0</xdr:row>
      <xdr:rowOff>0</xdr:rowOff>
    </xdr:from>
    <xdr:to>
      <xdr:col>3</xdr:col>
      <xdr:colOff>2596219</xdr:colOff>
      <xdr:row>0</xdr:row>
      <xdr:rowOff>725424</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7067" y="0"/>
          <a:ext cx="3197352" cy="725424"/>
        </a:xfrm>
        <a:prstGeom prst="rect">
          <a:avLst/>
        </a:prstGeom>
      </xdr:spPr>
    </xdr:pic>
    <xdr:clientData/>
  </xdr:twoCellAnchor>
  <xdr:twoCellAnchor editAs="oneCell">
    <xdr:from>
      <xdr:col>6</xdr:col>
      <xdr:colOff>277706</xdr:colOff>
      <xdr:row>0</xdr:row>
      <xdr:rowOff>948267</xdr:rowOff>
    </xdr:from>
    <xdr:to>
      <xdr:col>9</xdr:col>
      <xdr:colOff>68579</xdr:colOff>
      <xdr:row>0</xdr:row>
      <xdr:rowOff>1367473</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02306" y="948267"/>
          <a:ext cx="2872740" cy="4192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unfccc.int/documents/271493" TargetMode="External"/><Relationship Id="rId2" Type="http://schemas.openxmlformats.org/officeDocument/2006/relationships/hyperlink" Target="https://www150.statcan.gc.ca/n1/pub/57-003-x/2018001/dq-qd/dq-qd-4-eng.htm" TargetMode="External"/><Relationship Id="rId1" Type="http://schemas.openxmlformats.org/officeDocument/2006/relationships/hyperlink" Target="https://portfoliomanager.energystar.gov/pdf/reference/Thermal%20Conversions.pdf"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7"/>
  <sheetViews>
    <sheetView showGridLines="0" tabSelected="1" zoomScaleNormal="100" zoomScaleSheetLayoutView="55" zoomScalePageLayoutView="40" workbookViewId="0">
      <selection activeCell="C8" sqref="C8:L8"/>
    </sheetView>
  </sheetViews>
  <sheetFormatPr defaultColWidth="9.1796875" defaultRowHeight="12.5"/>
  <cols>
    <col min="1" max="1" width="2.1796875" style="113" customWidth="1"/>
    <col min="2" max="2" width="46.90625" style="113" bestFit="1" customWidth="1"/>
    <col min="3" max="3" width="13.36328125" style="113" customWidth="1"/>
    <col min="4" max="4" width="9.1796875" style="113"/>
    <col min="5" max="5" width="9.36328125" style="113" customWidth="1"/>
    <col min="6" max="6" width="9.1796875" style="113"/>
    <col min="7" max="7" width="16" style="113" customWidth="1"/>
    <col min="8" max="10" width="9.1796875" style="113"/>
    <col min="11" max="11" width="14.1796875" style="113" customWidth="1"/>
    <col min="12" max="12" width="2.1796875" style="113" customWidth="1"/>
    <col min="13" max="14" width="9.1796875" style="113"/>
    <col min="16" max="16384" width="9.1796875" style="113"/>
  </cols>
  <sheetData>
    <row r="1" spans="2:16" ht="56" customHeight="1">
      <c r="B1" s="195"/>
      <c r="C1" s="195"/>
      <c r="D1" s="195"/>
      <c r="E1" s="195"/>
      <c r="F1" s="195"/>
      <c r="G1" s="195"/>
      <c r="H1" s="195"/>
      <c r="I1" s="195"/>
      <c r="J1" s="195"/>
      <c r="K1" s="195"/>
      <c r="L1" s="195"/>
    </row>
    <row r="2" spans="2:16" ht="30" customHeight="1">
      <c r="H2" s="196"/>
      <c r="I2" s="196"/>
      <c r="J2" s="196"/>
      <c r="K2" s="196"/>
    </row>
    <row r="3" spans="2:16" ht="35.4" customHeight="1">
      <c r="H3" s="114"/>
      <c r="I3" s="114"/>
      <c r="J3" s="114"/>
      <c r="K3" s="114"/>
    </row>
    <row r="4" spans="2:16" ht="81" customHeight="1">
      <c r="B4" s="197" t="s">
        <v>74</v>
      </c>
      <c r="C4" s="197"/>
      <c r="D4" s="197"/>
      <c r="E4" s="197"/>
      <c r="F4" s="197"/>
      <c r="G4" s="197"/>
      <c r="H4" s="197"/>
      <c r="I4" s="197"/>
      <c r="J4" s="197"/>
      <c r="K4" s="197"/>
    </row>
    <row r="5" spans="2:16" ht="16" customHeight="1">
      <c r="B5" s="115"/>
      <c r="C5" s="115"/>
      <c r="D5" s="115"/>
      <c r="E5" s="115"/>
      <c r="F5" s="115"/>
      <c r="G5" s="115"/>
      <c r="H5" s="115"/>
      <c r="I5" s="115"/>
      <c r="J5" s="115"/>
      <c r="K5" s="115"/>
    </row>
    <row r="6" spans="2:16" ht="16" customHeight="1">
      <c r="B6" s="116" t="s">
        <v>3</v>
      </c>
      <c r="C6" s="117" t="s">
        <v>4</v>
      </c>
      <c r="D6" s="117"/>
      <c r="E6" s="117"/>
      <c r="F6" s="117"/>
      <c r="G6" s="117"/>
      <c r="H6" s="190"/>
      <c r="I6" s="190"/>
      <c r="J6" s="190"/>
      <c r="K6" s="190"/>
      <c r="L6" s="190"/>
      <c r="P6" s="118"/>
    </row>
    <row r="7" spans="2:16" ht="21" customHeight="1">
      <c r="B7" s="119" t="s">
        <v>10</v>
      </c>
      <c r="C7" s="120"/>
      <c r="D7" s="120"/>
      <c r="E7" s="120"/>
      <c r="F7" s="120"/>
      <c r="G7" s="120"/>
      <c r="H7" s="120"/>
      <c r="I7" s="120"/>
      <c r="J7" s="120"/>
      <c r="K7" s="120"/>
      <c r="L7" s="121"/>
      <c r="P7" s="118"/>
    </row>
    <row r="8" spans="2:16" ht="28" customHeight="1">
      <c r="B8" s="122" t="s">
        <v>7</v>
      </c>
      <c r="C8" s="186" t="s">
        <v>14</v>
      </c>
      <c r="D8" s="187"/>
      <c r="E8" s="187"/>
      <c r="F8" s="187"/>
      <c r="G8" s="187"/>
      <c r="H8" s="187"/>
      <c r="I8" s="187"/>
      <c r="J8" s="187"/>
      <c r="K8" s="187"/>
      <c r="L8" s="188"/>
      <c r="M8" s="123"/>
      <c r="P8"/>
    </row>
    <row r="9" spans="2:16" ht="28" customHeight="1">
      <c r="B9" s="122" t="s">
        <v>73</v>
      </c>
      <c r="C9" s="124" t="s">
        <v>77</v>
      </c>
      <c r="D9" s="125"/>
      <c r="E9" s="125"/>
      <c r="F9" s="125"/>
      <c r="G9" s="125"/>
      <c r="H9" s="125"/>
      <c r="I9" s="125"/>
      <c r="J9" s="125"/>
      <c r="K9" s="125"/>
      <c r="L9" s="126"/>
      <c r="M9" s="123"/>
      <c r="P9"/>
    </row>
    <row r="10" spans="2:16" ht="28" customHeight="1">
      <c r="B10" s="122" t="s">
        <v>2</v>
      </c>
      <c r="C10" s="186" t="s">
        <v>5</v>
      </c>
      <c r="D10" s="187"/>
      <c r="E10" s="187"/>
      <c r="F10" s="187"/>
      <c r="G10" s="187"/>
      <c r="H10" s="187"/>
      <c r="I10" s="187"/>
      <c r="J10" s="187"/>
      <c r="K10" s="187"/>
      <c r="L10" s="188"/>
      <c r="M10" s="123"/>
      <c r="O10" s="127"/>
      <c r="P10" s="118"/>
    </row>
    <row r="11" spans="2:16" ht="28" customHeight="1">
      <c r="B11" s="122" t="s">
        <v>6</v>
      </c>
      <c r="C11" s="186" t="s">
        <v>28</v>
      </c>
      <c r="D11" s="187"/>
      <c r="E11" s="187"/>
      <c r="F11" s="187"/>
      <c r="G11" s="187"/>
      <c r="H11" s="187"/>
      <c r="I11" s="187"/>
      <c r="J11" s="187"/>
      <c r="K11" s="187"/>
      <c r="L11" s="188"/>
      <c r="M11" s="123"/>
      <c r="O11" s="127"/>
    </row>
    <row r="12" spans="2:16" ht="28" customHeight="1">
      <c r="B12" s="122" t="s">
        <v>8</v>
      </c>
      <c r="C12" s="186" t="s">
        <v>112</v>
      </c>
      <c r="D12" s="187"/>
      <c r="E12" s="187"/>
      <c r="F12" s="187"/>
      <c r="G12" s="187"/>
      <c r="H12" s="187"/>
      <c r="I12" s="187"/>
      <c r="J12" s="187"/>
      <c r="K12" s="187"/>
      <c r="L12" s="188"/>
      <c r="M12" s="123"/>
      <c r="O12" s="127"/>
    </row>
    <row r="13" spans="2:16" ht="44" customHeight="1">
      <c r="B13" s="132" t="s">
        <v>133</v>
      </c>
      <c r="C13" s="189" t="s">
        <v>132</v>
      </c>
      <c r="D13" s="187"/>
      <c r="E13" s="187"/>
      <c r="F13" s="187"/>
      <c r="G13" s="187"/>
      <c r="H13" s="187"/>
      <c r="I13" s="187"/>
      <c r="J13" s="187"/>
      <c r="K13" s="187"/>
      <c r="L13" s="188"/>
      <c r="M13" s="123"/>
      <c r="O13" s="127"/>
    </row>
    <row r="14" spans="2:16" ht="39" customHeight="1">
      <c r="B14" s="132" t="s">
        <v>135</v>
      </c>
      <c r="C14" s="189" t="s">
        <v>137</v>
      </c>
      <c r="D14" s="187"/>
      <c r="E14" s="187"/>
      <c r="F14" s="187"/>
      <c r="G14" s="187"/>
      <c r="H14" s="187"/>
      <c r="I14" s="187"/>
      <c r="J14" s="187"/>
      <c r="K14" s="187"/>
      <c r="L14" s="188"/>
      <c r="M14" s="123"/>
      <c r="O14" s="127"/>
    </row>
    <row r="15" spans="2:16" ht="39" customHeight="1">
      <c r="B15" s="184" t="s">
        <v>134</v>
      </c>
      <c r="C15" s="187" t="s">
        <v>136</v>
      </c>
      <c r="D15" s="187"/>
      <c r="E15" s="187"/>
      <c r="F15" s="187"/>
      <c r="G15" s="187"/>
      <c r="H15" s="187"/>
      <c r="I15" s="187"/>
      <c r="J15" s="187"/>
      <c r="K15" s="187"/>
      <c r="L15" s="188"/>
      <c r="M15" s="123"/>
      <c r="O15" s="127"/>
    </row>
    <row r="16" spans="2:16" ht="24" customHeight="1">
      <c r="B16" s="119" t="s">
        <v>48</v>
      </c>
      <c r="C16" s="128"/>
      <c r="D16" s="128"/>
      <c r="E16" s="128"/>
      <c r="F16" s="128"/>
      <c r="G16" s="128"/>
      <c r="H16" s="128"/>
      <c r="I16" s="128"/>
      <c r="J16" s="128"/>
      <c r="K16" s="128"/>
      <c r="L16" s="129"/>
      <c r="M16" s="123"/>
      <c r="O16" s="127"/>
    </row>
    <row r="17" spans="2:15" ht="124" customHeight="1">
      <c r="B17" s="122" t="s">
        <v>42</v>
      </c>
      <c r="C17" s="186" t="s">
        <v>113</v>
      </c>
      <c r="D17" s="187"/>
      <c r="E17" s="187"/>
      <c r="F17" s="187"/>
      <c r="G17" s="187"/>
      <c r="H17" s="187"/>
      <c r="I17" s="187"/>
      <c r="J17" s="187"/>
      <c r="K17" s="187"/>
      <c r="L17" s="188"/>
      <c r="M17" s="123"/>
      <c r="O17" s="127"/>
    </row>
    <row r="18" spans="2:15" ht="50" customHeight="1">
      <c r="B18" s="122" t="s">
        <v>66</v>
      </c>
      <c r="C18" s="189" t="s">
        <v>75</v>
      </c>
      <c r="D18" s="187"/>
      <c r="E18" s="187"/>
      <c r="F18" s="187"/>
      <c r="G18" s="187"/>
      <c r="H18" s="187"/>
      <c r="I18" s="187"/>
      <c r="J18" s="187"/>
      <c r="K18" s="187"/>
      <c r="L18" s="188"/>
      <c r="M18" s="123"/>
      <c r="O18" s="127"/>
    </row>
    <row r="19" spans="2:15" ht="64" customHeight="1">
      <c r="B19" s="122" t="s">
        <v>120</v>
      </c>
      <c r="C19" s="189" t="s">
        <v>130</v>
      </c>
      <c r="D19" s="187"/>
      <c r="E19" s="187"/>
      <c r="F19" s="187"/>
      <c r="G19" s="187"/>
      <c r="H19" s="187"/>
      <c r="I19" s="187"/>
      <c r="J19" s="187"/>
      <c r="K19" s="187"/>
      <c r="L19" s="188"/>
      <c r="O19" s="113"/>
    </row>
    <row r="20" spans="2:15" ht="37" customHeight="1">
      <c r="B20" s="122" t="s">
        <v>67</v>
      </c>
      <c r="C20" s="189" t="s">
        <v>121</v>
      </c>
      <c r="D20" s="187"/>
      <c r="E20" s="187"/>
      <c r="F20" s="187"/>
      <c r="G20" s="187"/>
      <c r="H20" s="187"/>
      <c r="I20" s="187"/>
      <c r="J20" s="187"/>
      <c r="K20" s="187"/>
      <c r="L20" s="188"/>
      <c r="M20" s="123"/>
      <c r="O20" s="127"/>
    </row>
    <row r="21" spans="2:15" ht="31" customHeight="1">
      <c r="B21" s="122" t="s">
        <v>125</v>
      </c>
      <c r="C21" s="189" t="s">
        <v>17</v>
      </c>
      <c r="D21" s="187"/>
      <c r="E21" s="187"/>
      <c r="F21" s="187"/>
      <c r="G21" s="187"/>
      <c r="H21" s="187"/>
      <c r="I21" s="187"/>
      <c r="J21" s="187"/>
      <c r="K21" s="187"/>
      <c r="L21" s="188"/>
      <c r="M21" s="123"/>
      <c r="O21" s="127"/>
    </row>
    <row r="22" spans="2:15" customFormat="1" ht="30" customHeight="1">
      <c r="B22" s="119" t="s">
        <v>47</v>
      </c>
      <c r="C22" s="130"/>
      <c r="D22" s="130"/>
      <c r="E22" s="130"/>
      <c r="F22" s="130"/>
      <c r="G22" s="130"/>
      <c r="H22" s="130"/>
      <c r="I22" s="130"/>
      <c r="J22" s="130"/>
      <c r="K22" s="130"/>
      <c r="L22" s="131"/>
      <c r="M22" s="36"/>
      <c r="O22" s="127"/>
    </row>
    <row r="23" spans="2:15" ht="56.4" customHeight="1">
      <c r="B23" s="122" t="s">
        <v>41</v>
      </c>
      <c r="C23" s="186" t="s">
        <v>114</v>
      </c>
      <c r="D23" s="187"/>
      <c r="E23" s="187"/>
      <c r="F23" s="187"/>
      <c r="G23" s="187"/>
      <c r="H23" s="187"/>
      <c r="I23" s="187"/>
      <c r="J23" s="187"/>
      <c r="K23" s="187"/>
      <c r="L23" s="188"/>
      <c r="M23" s="123"/>
      <c r="O23" s="127"/>
    </row>
    <row r="24" spans="2:15" ht="38" customHeight="1">
      <c r="B24" s="132" t="s">
        <v>11</v>
      </c>
      <c r="C24" s="193" t="s">
        <v>76</v>
      </c>
      <c r="D24" s="191"/>
      <c r="E24" s="191"/>
      <c r="F24" s="191"/>
      <c r="G24" s="191"/>
      <c r="H24" s="191"/>
      <c r="I24" s="191"/>
      <c r="J24" s="191"/>
      <c r="K24" s="191"/>
      <c r="L24" s="192"/>
      <c r="O24" s="133"/>
    </row>
    <row r="25" spans="2:15" ht="55" customHeight="1">
      <c r="B25" s="132" t="s">
        <v>13</v>
      </c>
      <c r="C25" s="191" t="s">
        <v>126</v>
      </c>
      <c r="D25" s="191"/>
      <c r="E25" s="191"/>
      <c r="F25" s="191"/>
      <c r="G25" s="191"/>
      <c r="H25" s="191"/>
      <c r="I25" s="191"/>
      <c r="J25" s="191"/>
      <c r="K25" s="191"/>
      <c r="L25" s="192"/>
      <c r="O25" s="133"/>
    </row>
    <row r="26" spans="2:15" ht="122" customHeight="1">
      <c r="B26" s="132" t="s">
        <v>27</v>
      </c>
      <c r="C26" s="193" t="s">
        <v>138</v>
      </c>
      <c r="D26" s="191"/>
      <c r="E26" s="191"/>
      <c r="F26" s="191"/>
      <c r="G26" s="191"/>
      <c r="H26" s="191"/>
      <c r="I26" s="191"/>
      <c r="J26" s="191"/>
      <c r="K26" s="191"/>
      <c r="L26" s="192"/>
      <c r="O26" s="133"/>
    </row>
    <row r="27" spans="2:15">
      <c r="B27" s="134"/>
      <c r="C27" s="135"/>
      <c r="D27" s="135"/>
      <c r="E27" s="135"/>
      <c r="F27" s="135"/>
      <c r="G27" s="135"/>
      <c r="H27" s="135"/>
      <c r="I27" s="135"/>
      <c r="J27" s="135"/>
      <c r="K27" s="135"/>
      <c r="L27" s="135"/>
      <c r="O27" s="136"/>
    </row>
    <row r="28" spans="2:15" s="164" customFormat="1" ht="20.399999999999999" customHeight="1">
      <c r="B28" s="165" t="s">
        <v>108</v>
      </c>
      <c r="C28" s="165"/>
      <c r="D28" s="165"/>
      <c r="E28" s="165"/>
      <c r="F28" s="165"/>
      <c r="G28" s="165"/>
      <c r="H28" s="165"/>
      <c r="I28" s="165"/>
      <c r="J28" s="165"/>
      <c r="K28" s="165"/>
      <c r="L28" s="165"/>
      <c r="O28" s="127"/>
    </row>
    <row r="29" spans="2:15" s="169" customFormat="1" ht="66" customHeight="1">
      <c r="B29" s="194" t="s">
        <v>111</v>
      </c>
      <c r="C29" s="194"/>
      <c r="D29" s="194"/>
      <c r="E29" s="194"/>
      <c r="F29" s="194"/>
      <c r="G29" s="194"/>
      <c r="H29" s="194"/>
      <c r="I29" s="194"/>
      <c r="J29" s="194"/>
      <c r="K29" s="194"/>
      <c r="L29" s="194"/>
      <c r="O29" s="166"/>
    </row>
    <row r="30" spans="2:15" ht="20.399999999999999" customHeight="1">
      <c r="B30" s="36" t="s">
        <v>140</v>
      </c>
      <c r="C30" s="36"/>
      <c r="D30" s="36"/>
      <c r="E30" s="36"/>
      <c r="F30" s="36"/>
      <c r="G30" s="36"/>
      <c r="H30" s="36"/>
      <c r="I30" s="36"/>
      <c r="J30" s="36"/>
      <c r="K30" s="36"/>
      <c r="L30" s="36"/>
      <c r="M30"/>
      <c r="N30"/>
      <c r="O30" s="136"/>
    </row>
    <row r="31" spans="2:15" ht="53.4" customHeight="1">
      <c r="O31" s="137"/>
    </row>
    <row r="32" spans="2:15" ht="9" customHeight="1">
      <c r="O32" s="137"/>
    </row>
    <row r="33" spans="1:15" ht="44.4" customHeight="1">
      <c r="O33" s="137"/>
    </row>
    <row r="35" spans="1:15" customFormat="1">
      <c r="B35" s="113"/>
      <c r="C35" s="113"/>
      <c r="D35" s="113"/>
      <c r="E35" s="113"/>
      <c r="F35" s="113"/>
      <c r="G35" s="113"/>
      <c r="H35" s="113"/>
      <c r="I35" s="113"/>
      <c r="J35" s="113"/>
      <c r="K35" s="113"/>
      <c r="L35" s="113"/>
    </row>
    <row r="36" spans="1:15">
      <c r="A36"/>
    </row>
    <row r="37" spans="1:15">
      <c r="A37"/>
    </row>
  </sheetData>
  <mergeCells count="21">
    <mergeCell ref="C21:L21"/>
    <mergeCell ref="C25:L25"/>
    <mergeCell ref="C24:L24"/>
    <mergeCell ref="B29:L29"/>
    <mergeCell ref="B1:L1"/>
    <mergeCell ref="C26:L26"/>
    <mergeCell ref="C12:L12"/>
    <mergeCell ref="C13:L13"/>
    <mergeCell ref="C20:L20"/>
    <mergeCell ref="C19:L19"/>
    <mergeCell ref="H2:K2"/>
    <mergeCell ref="B4:K4"/>
    <mergeCell ref="C23:L23"/>
    <mergeCell ref="C14:L14"/>
    <mergeCell ref="C11:L11"/>
    <mergeCell ref="C10:L10"/>
    <mergeCell ref="C8:L8"/>
    <mergeCell ref="C18:L18"/>
    <mergeCell ref="H6:L6"/>
    <mergeCell ref="C17:L17"/>
    <mergeCell ref="C15:L15"/>
  </mergeCells>
  <phoneticPr fontId="1" type="noConversion"/>
  <printOptions horizontalCentered="1" verticalCentered="1"/>
  <pageMargins left="0.4" right="0.4" top="0.25" bottom="0.25" header="0" footer="0"/>
  <pageSetup scale="6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06"/>
  <sheetViews>
    <sheetView showGridLines="0" topLeftCell="A99" zoomScaleNormal="100" zoomScalePageLayoutView="25" workbookViewId="0">
      <selection activeCell="B106" sqref="B106"/>
    </sheetView>
  </sheetViews>
  <sheetFormatPr defaultColWidth="9.1796875" defaultRowHeight="12.5"/>
  <cols>
    <col min="1" max="1" width="2.6328125" style="15" customWidth="1"/>
    <col min="2" max="2" width="2.81640625" style="15" customWidth="1"/>
    <col min="3" max="3" width="6.6328125" style="15" customWidth="1"/>
    <col min="4" max="4" width="62.1796875" style="15" customWidth="1"/>
    <col min="5" max="5" width="16.6328125" style="15" customWidth="1"/>
    <col min="6" max="6" width="15.90625" style="15" customWidth="1"/>
    <col min="7" max="7" width="3.453125" style="15" customWidth="1"/>
    <col min="8" max="9" width="20.81640625" style="15" customWidth="1"/>
    <col min="10" max="10" width="14.453125" style="15" customWidth="1"/>
    <col min="11" max="11" width="13.81640625" style="15" customWidth="1"/>
    <col min="12" max="12" width="2.6328125" style="15" customWidth="1"/>
    <col min="13" max="13" width="13.6328125" style="15" customWidth="1"/>
    <col min="14" max="14" width="11.6328125" style="15" bestFit="1" customWidth="1"/>
    <col min="15" max="16384" width="9.1796875" style="15"/>
  </cols>
  <sheetData>
    <row r="1" spans="1:13" ht="93" customHeight="1">
      <c r="A1" s="204"/>
      <c r="B1" s="204"/>
      <c r="C1" s="204"/>
      <c r="D1" s="204"/>
      <c r="E1" s="204"/>
      <c r="F1" s="204"/>
      <c r="G1" s="204"/>
      <c r="H1" s="204"/>
      <c r="I1" s="204"/>
      <c r="J1" s="204"/>
      <c r="K1" s="204"/>
      <c r="L1" s="204"/>
      <c r="M1" s="14"/>
    </row>
    <row r="2" spans="1:13" ht="52.25" customHeight="1">
      <c r="B2" s="10"/>
      <c r="C2" s="10"/>
      <c r="D2" s="16"/>
      <c r="E2" s="17"/>
      <c r="F2" s="56"/>
      <c r="G2" s="56"/>
      <c r="H2" s="56"/>
      <c r="I2" s="56"/>
      <c r="J2" s="56"/>
      <c r="K2" s="10"/>
      <c r="L2" s="18"/>
      <c r="M2" s="14"/>
    </row>
    <row r="3" spans="1:13" ht="19" customHeight="1">
      <c r="B3" s="10"/>
      <c r="C3" s="10"/>
      <c r="D3" s="16"/>
      <c r="E3" s="210" t="s">
        <v>10</v>
      </c>
      <c r="F3" s="211"/>
      <c r="G3" s="211"/>
      <c r="H3" s="211"/>
      <c r="I3" s="56"/>
      <c r="J3" s="56"/>
      <c r="K3" s="20"/>
      <c r="L3" s="18"/>
      <c r="M3" s="14"/>
    </row>
    <row r="4" spans="1:13" ht="15.5">
      <c r="B4" s="10"/>
      <c r="C4" s="10"/>
      <c r="D4" s="16"/>
      <c r="E4" s="217" t="s">
        <v>72</v>
      </c>
      <c r="F4" s="218"/>
      <c r="G4" s="218"/>
      <c r="H4" s="218"/>
      <c r="I4" s="56"/>
      <c r="J4" s="56"/>
      <c r="K4" s="20"/>
      <c r="L4" s="18"/>
      <c r="M4" s="14"/>
    </row>
    <row r="5" spans="1:13" ht="13">
      <c r="B5" s="10"/>
      <c r="C5" s="10"/>
      <c r="D5" s="16"/>
      <c r="E5" s="17"/>
      <c r="F5" s="56"/>
      <c r="G5" s="56"/>
      <c r="H5" s="56"/>
      <c r="I5" s="56"/>
      <c r="J5" s="56"/>
      <c r="K5" s="10"/>
      <c r="L5" s="18"/>
      <c r="M5" s="14"/>
    </row>
    <row r="6" spans="1:13" ht="15.75" customHeight="1">
      <c r="B6" s="10"/>
      <c r="C6" s="10"/>
      <c r="D6" s="16" t="s">
        <v>7</v>
      </c>
      <c r="E6" s="216"/>
      <c r="F6" s="216"/>
      <c r="G6" s="216"/>
      <c r="H6" s="216"/>
      <c r="I6" s="23"/>
      <c r="J6" s="23"/>
      <c r="K6" s="24"/>
      <c r="L6" s="18"/>
      <c r="M6" s="18"/>
    </row>
    <row r="7" spans="1:13" ht="15.75" customHeight="1">
      <c r="B7" s="10"/>
      <c r="C7" s="10"/>
      <c r="D7" s="16" t="s">
        <v>73</v>
      </c>
      <c r="E7" s="220"/>
      <c r="F7" s="221"/>
      <c r="G7" s="221"/>
      <c r="H7" s="222"/>
      <c r="I7" s="23"/>
      <c r="J7" s="23"/>
      <c r="K7" s="24"/>
      <c r="L7" s="18"/>
      <c r="M7" s="18"/>
    </row>
    <row r="8" spans="1:13" ht="15.75" customHeight="1">
      <c r="B8" s="16"/>
      <c r="C8" s="16"/>
      <c r="D8" s="16" t="s">
        <v>2</v>
      </c>
      <c r="E8" s="216"/>
      <c r="F8" s="216"/>
      <c r="G8" s="216"/>
      <c r="H8" s="216"/>
      <c r="I8" s="23"/>
      <c r="J8" s="23"/>
      <c r="K8" s="23"/>
      <c r="L8" s="18"/>
      <c r="M8" s="18"/>
    </row>
    <row r="9" spans="1:13" ht="15.75" customHeight="1">
      <c r="B9" s="10"/>
      <c r="C9" s="10"/>
      <c r="D9" s="16" t="s">
        <v>6</v>
      </c>
      <c r="E9" s="219"/>
      <c r="F9" s="219"/>
      <c r="G9" s="219"/>
      <c r="H9" s="219"/>
      <c r="I9" s="23"/>
      <c r="J9" s="23"/>
      <c r="K9" s="23"/>
      <c r="L9" s="18"/>
      <c r="M9" s="18"/>
    </row>
    <row r="10" spans="1:13" ht="15.75" customHeight="1">
      <c r="B10" s="10"/>
      <c r="C10" s="10"/>
      <c r="D10" s="16" t="s">
        <v>8</v>
      </c>
      <c r="E10" s="213"/>
      <c r="F10" s="214"/>
      <c r="G10" s="214"/>
      <c r="H10" s="215"/>
      <c r="I10" s="23"/>
      <c r="J10" s="23"/>
      <c r="K10" s="23"/>
      <c r="L10" s="18"/>
      <c r="M10" s="18"/>
    </row>
    <row r="11" spans="1:13" ht="15.65" customHeight="1">
      <c r="B11" s="10"/>
      <c r="C11" s="10"/>
      <c r="D11" s="16"/>
      <c r="E11" s="57"/>
      <c r="F11" s="174"/>
      <c r="G11" s="174"/>
      <c r="H11" s="174"/>
      <c r="I11" s="23"/>
      <c r="J11" s="23"/>
      <c r="K11" s="23"/>
      <c r="L11" s="18"/>
      <c r="M11" s="18"/>
    </row>
    <row r="12" spans="1:13" ht="15.75" customHeight="1">
      <c r="B12" s="10"/>
      <c r="C12" s="10"/>
      <c r="D12" s="16" t="s">
        <v>128</v>
      </c>
      <c r="E12" s="176"/>
      <c r="F12" s="200"/>
      <c r="G12" s="201"/>
      <c r="H12" s="175"/>
      <c r="I12" s="23"/>
      <c r="J12" s="23"/>
      <c r="K12" s="23"/>
      <c r="L12" s="18"/>
      <c r="M12" s="18"/>
    </row>
    <row r="13" spans="1:13" ht="15" customHeight="1">
      <c r="B13" s="10"/>
      <c r="C13" s="10"/>
      <c r="D13" s="16" t="s">
        <v>129</v>
      </c>
      <c r="E13" s="183"/>
      <c r="F13" s="182" t="s">
        <v>119</v>
      </c>
      <c r="G13" s="202"/>
      <c r="H13" s="203"/>
      <c r="I13" s="26"/>
      <c r="J13" s="26"/>
      <c r="K13" s="26"/>
      <c r="L13" s="27"/>
      <c r="M13" s="27"/>
    </row>
    <row r="14" spans="1:13" ht="23" customHeight="1">
      <c r="B14" s="10"/>
      <c r="C14" s="10"/>
      <c r="D14" s="173"/>
      <c r="E14" s="21"/>
      <c r="F14" s="21"/>
      <c r="G14" s="21"/>
      <c r="H14" s="21"/>
      <c r="I14" s="26"/>
      <c r="J14" s="26"/>
      <c r="K14" s="26"/>
      <c r="L14" s="27"/>
      <c r="M14" s="27"/>
    </row>
    <row r="15" spans="1:13" ht="19" customHeight="1">
      <c r="B15" s="10"/>
      <c r="C15" s="10"/>
      <c r="D15" s="16"/>
      <c r="E15" s="210" t="s">
        <v>48</v>
      </c>
      <c r="F15" s="211"/>
      <c r="G15" s="211"/>
      <c r="H15" s="212"/>
      <c r="I15" s="26"/>
      <c r="J15" s="26"/>
      <c r="K15" s="26"/>
      <c r="L15" s="27"/>
      <c r="M15" s="27"/>
    </row>
    <row r="16" spans="1:13" ht="17" customHeight="1">
      <c r="B16" s="10"/>
      <c r="C16" s="10"/>
      <c r="D16" s="16"/>
      <c r="E16" s="58" t="s">
        <v>72</v>
      </c>
      <c r="F16" s="16"/>
      <c r="G16" s="16"/>
      <c r="H16" s="16"/>
      <c r="I16" s="26"/>
      <c r="J16" s="26"/>
      <c r="K16" s="26"/>
      <c r="L16" s="27"/>
      <c r="M16" s="27"/>
    </row>
    <row r="17" spans="2:13" ht="13" customHeight="1">
      <c r="B17" s="10"/>
      <c r="C17" s="10"/>
      <c r="D17" s="16"/>
      <c r="E17" s="21"/>
      <c r="F17" s="16"/>
      <c r="G17" s="16"/>
      <c r="H17" s="16"/>
      <c r="I17" s="26"/>
      <c r="J17" s="26"/>
      <c r="K17" s="26"/>
      <c r="L17" s="27"/>
      <c r="M17" s="27"/>
    </row>
    <row r="18" spans="2:13" ht="14" customHeight="1">
      <c r="B18" s="10"/>
      <c r="C18" s="10"/>
      <c r="D18" s="16"/>
      <c r="E18" s="17" t="s">
        <v>15</v>
      </c>
      <c r="F18" s="17" t="s">
        <v>16</v>
      </c>
      <c r="G18" s="17"/>
      <c r="H18" s="17"/>
      <c r="I18" s="17"/>
      <c r="J18" s="26"/>
      <c r="K18" s="26"/>
      <c r="L18" s="27"/>
      <c r="M18" s="27"/>
    </row>
    <row r="19" spans="2:13" ht="14" customHeight="1">
      <c r="B19" s="10"/>
      <c r="C19" s="10"/>
      <c r="D19" s="24" t="s">
        <v>45</v>
      </c>
      <c r="E19" s="138"/>
      <c r="F19" s="198"/>
      <c r="G19" s="199"/>
      <c r="H19" s="21" t="s">
        <v>115</v>
      </c>
      <c r="I19" s="17"/>
      <c r="J19" s="26"/>
      <c r="K19" s="26"/>
      <c r="L19" s="27"/>
      <c r="M19" s="27"/>
    </row>
    <row r="20" spans="2:13" ht="14" customHeight="1">
      <c r="B20" s="10"/>
      <c r="C20" s="10"/>
      <c r="D20" s="24"/>
      <c r="E20" s="21" t="s">
        <v>92</v>
      </c>
      <c r="F20" s="60"/>
      <c r="G20" s="60"/>
      <c r="H20" s="61"/>
      <c r="I20" s="17"/>
      <c r="J20" s="26"/>
      <c r="K20" s="26"/>
      <c r="L20" s="27"/>
      <c r="M20" s="27"/>
    </row>
    <row r="21" spans="2:13" ht="14" customHeight="1">
      <c r="B21" s="10"/>
      <c r="C21" s="10"/>
      <c r="D21" s="24"/>
      <c r="E21" s="59" t="s">
        <v>78</v>
      </c>
      <c r="F21" s="60"/>
      <c r="G21" s="60"/>
      <c r="H21" s="61"/>
      <c r="I21" s="17"/>
      <c r="J21" s="26"/>
      <c r="K21" s="26"/>
      <c r="L21" s="27"/>
      <c r="M21" s="27"/>
    </row>
    <row r="22" spans="2:13" ht="14" customHeight="1">
      <c r="B22" s="10"/>
      <c r="C22" s="10"/>
      <c r="D22" s="24"/>
      <c r="E22" s="59" t="s">
        <v>49</v>
      </c>
      <c r="F22" s="60"/>
      <c r="G22" s="60"/>
      <c r="H22" s="61"/>
      <c r="I22" s="17"/>
      <c r="J22" s="26"/>
      <c r="K22" s="26"/>
      <c r="L22" s="27"/>
      <c r="M22" s="27"/>
    </row>
    <row r="23" spans="2:13" ht="14" customHeight="1">
      <c r="B23" s="10"/>
      <c r="C23" s="10"/>
      <c r="D23" s="24"/>
      <c r="E23" s="59" t="s">
        <v>79</v>
      </c>
      <c r="F23" s="60"/>
      <c r="G23" s="60"/>
      <c r="H23" s="61"/>
      <c r="I23" s="17"/>
      <c r="J23" s="26"/>
      <c r="K23" s="26"/>
      <c r="L23" s="27"/>
      <c r="M23" s="27"/>
    </row>
    <row r="24" spans="2:13" ht="14" customHeight="1">
      <c r="B24" s="10"/>
      <c r="C24" s="10"/>
      <c r="D24" s="24"/>
      <c r="E24" s="59" t="s">
        <v>50</v>
      </c>
      <c r="F24" s="60"/>
      <c r="G24" s="60"/>
      <c r="H24" s="61"/>
      <c r="I24" s="17"/>
      <c r="J24" s="26"/>
      <c r="K24" s="26"/>
      <c r="L24" s="27"/>
      <c r="M24" s="27"/>
    </row>
    <row r="25" spans="2:13" ht="14" customHeight="1">
      <c r="B25" s="10"/>
      <c r="C25" s="10"/>
      <c r="D25" s="24"/>
      <c r="E25" s="59" t="s">
        <v>80</v>
      </c>
      <c r="F25" s="60"/>
      <c r="G25" s="60"/>
      <c r="H25" s="61"/>
      <c r="I25" s="17"/>
      <c r="J25" s="26"/>
      <c r="K25" s="26"/>
      <c r="L25" s="27"/>
      <c r="M25" s="27"/>
    </row>
    <row r="26" spans="2:13" ht="14" customHeight="1">
      <c r="B26" s="10"/>
      <c r="C26" s="10"/>
      <c r="D26" s="24"/>
      <c r="E26" s="59" t="s">
        <v>81</v>
      </c>
      <c r="F26" s="60"/>
      <c r="G26" s="60"/>
      <c r="H26" s="61"/>
      <c r="I26" s="17"/>
      <c r="J26" s="26"/>
      <c r="K26" s="26"/>
      <c r="L26" s="27"/>
      <c r="M26" s="27"/>
    </row>
    <row r="27" spans="2:13" ht="14" customHeight="1">
      <c r="B27" s="10"/>
      <c r="C27" s="10"/>
      <c r="D27" s="24"/>
      <c r="E27" s="59" t="s">
        <v>51</v>
      </c>
      <c r="F27" s="60"/>
      <c r="G27" s="60"/>
      <c r="H27" s="61"/>
      <c r="I27" s="17"/>
      <c r="J27" s="26"/>
      <c r="K27" s="26"/>
      <c r="L27" s="27"/>
      <c r="M27" s="27"/>
    </row>
    <row r="28" spans="2:13" ht="14" customHeight="1">
      <c r="B28" s="10"/>
      <c r="C28" s="10"/>
      <c r="D28" s="24"/>
      <c r="E28" s="59"/>
      <c r="F28" s="60"/>
      <c r="G28" s="60"/>
      <c r="H28" s="61"/>
      <c r="I28" s="17"/>
      <c r="J28" s="26"/>
      <c r="K28" s="26"/>
      <c r="L28" s="27"/>
      <c r="M28" s="27"/>
    </row>
    <row r="29" spans="2:13" ht="13" customHeight="1">
      <c r="B29" s="10"/>
      <c r="C29" s="10"/>
      <c r="D29" s="16"/>
      <c r="E29" s="223" t="s">
        <v>109</v>
      </c>
      <c r="F29" s="223"/>
      <c r="G29" s="61"/>
      <c r="H29" s="62"/>
      <c r="I29" s="26"/>
      <c r="J29" s="26"/>
      <c r="K29" s="26"/>
      <c r="L29" s="27"/>
      <c r="M29" s="27"/>
    </row>
    <row r="30" spans="2:13" ht="16" customHeight="1">
      <c r="B30" s="10"/>
      <c r="C30" s="10"/>
      <c r="D30" s="45" t="s">
        <v>68</v>
      </c>
      <c r="E30" s="61" t="s">
        <v>44</v>
      </c>
      <c r="F30" s="61" t="s">
        <v>122</v>
      </c>
      <c r="G30" s="61"/>
      <c r="H30" s="63"/>
      <c r="I30" s="64"/>
      <c r="J30" s="10"/>
      <c r="K30" s="10"/>
    </row>
    <row r="31" spans="2:13" ht="18" customHeight="1">
      <c r="B31" s="10"/>
      <c r="C31" s="10"/>
      <c r="D31" s="24" t="s">
        <v>29</v>
      </c>
      <c r="E31" s="112"/>
      <c r="F31" s="65">
        <f>E31*1.96</f>
        <v>0</v>
      </c>
      <c r="G31" s="66"/>
      <c r="H31" s="67"/>
      <c r="I31" s="10"/>
      <c r="J31" s="10"/>
      <c r="K31" s="10"/>
      <c r="L31" s="68"/>
      <c r="M31" s="68"/>
    </row>
    <row r="32" spans="2:13" ht="18" customHeight="1">
      <c r="B32" s="10"/>
      <c r="C32" s="10"/>
      <c r="D32" s="24" t="s">
        <v>30</v>
      </c>
      <c r="E32" s="112"/>
      <c r="F32" s="65">
        <f>E32</f>
        <v>0</v>
      </c>
      <c r="G32" s="66"/>
      <c r="H32" s="69"/>
      <c r="I32" s="10"/>
      <c r="J32" s="10"/>
      <c r="K32" s="10"/>
      <c r="L32" s="68"/>
      <c r="M32" s="68"/>
    </row>
    <row r="33" spans="2:11" ht="18" customHeight="1">
      <c r="B33" s="10"/>
      <c r="C33" s="10"/>
      <c r="D33" s="24" t="s">
        <v>31</v>
      </c>
      <c r="E33" s="109"/>
      <c r="F33" s="70">
        <f>E33*1.01</f>
        <v>0</v>
      </c>
      <c r="G33" s="71"/>
      <c r="H33" s="69"/>
      <c r="I33" s="10"/>
      <c r="J33" s="10"/>
      <c r="K33" s="10"/>
    </row>
    <row r="34" spans="2:11" ht="18" customHeight="1">
      <c r="B34" s="10"/>
      <c r="C34" s="10"/>
      <c r="D34" s="20" t="s">
        <v>53</v>
      </c>
      <c r="E34" s="109"/>
      <c r="F34" s="70">
        <f>E34*1.04</f>
        <v>0</v>
      </c>
      <c r="G34" s="71"/>
      <c r="H34" s="69"/>
      <c r="I34" s="10"/>
      <c r="J34" s="10"/>
      <c r="K34" s="10"/>
    </row>
    <row r="35" spans="2:11" ht="18" customHeight="1">
      <c r="B35" s="10"/>
      <c r="C35" s="10"/>
      <c r="D35" s="20" t="s">
        <v>61</v>
      </c>
      <c r="E35" s="109"/>
      <c r="F35" s="70">
        <f t="shared" ref="F35:F40" si="0">E35</f>
        <v>0</v>
      </c>
      <c r="G35" s="71"/>
      <c r="H35" s="10"/>
      <c r="I35" s="10"/>
      <c r="J35" s="10"/>
      <c r="K35" s="10"/>
    </row>
    <row r="36" spans="2:11" s="73" customFormat="1" ht="18" customHeight="1">
      <c r="B36" s="72"/>
      <c r="C36" s="72"/>
      <c r="D36" s="20" t="s">
        <v>110</v>
      </c>
      <c r="E36" s="109"/>
      <c r="F36" s="70">
        <f t="shared" si="0"/>
        <v>0</v>
      </c>
      <c r="G36" s="71"/>
      <c r="H36" s="10"/>
      <c r="I36" s="10"/>
      <c r="J36" s="10"/>
      <c r="K36" s="72"/>
    </row>
    <row r="37" spans="2:11" ht="18" customHeight="1">
      <c r="B37" s="10"/>
      <c r="C37" s="10"/>
      <c r="D37" s="20" t="s">
        <v>32</v>
      </c>
      <c r="E37" s="109"/>
      <c r="F37" s="70">
        <f t="shared" si="0"/>
        <v>0</v>
      </c>
      <c r="G37" s="71"/>
      <c r="H37" s="10"/>
      <c r="I37" s="10"/>
      <c r="J37" s="10"/>
      <c r="K37" s="10"/>
    </row>
    <row r="38" spans="2:11" ht="18" customHeight="1">
      <c r="B38" s="10"/>
      <c r="C38" s="10"/>
      <c r="D38" s="20" t="s">
        <v>33</v>
      </c>
      <c r="E38" s="109"/>
      <c r="F38" s="70">
        <f>E38</f>
        <v>0</v>
      </c>
      <c r="G38" s="71"/>
      <c r="H38" s="10"/>
      <c r="I38" s="10"/>
      <c r="J38" s="10"/>
      <c r="K38" s="10"/>
    </row>
    <row r="39" spans="2:11" ht="18" customHeight="1">
      <c r="B39" s="10"/>
      <c r="C39" s="10"/>
      <c r="D39" s="20" t="s">
        <v>34</v>
      </c>
      <c r="E39" s="109"/>
      <c r="F39" s="70">
        <f t="shared" si="0"/>
        <v>0</v>
      </c>
      <c r="G39" s="71"/>
      <c r="H39" s="10"/>
      <c r="I39" s="10"/>
      <c r="J39" s="10"/>
      <c r="K39" s="10"/>
    </row>
    <row r="40" spans="2:11" ht="18" customHeight="1">
      <c r="B40" s="10"/>
      <c r="C40" s="10"/>
      <c r="D40" s="20" t="s">
        <v>127</v>
      </c>
      <c r="E40" s="109"/>
      <c r="F40" s="70">
        <f t="shared" si="0"/>
        <v>0</v>
      </c>
      <c r="G40" s="71"/>
      <c r="H40" s="10"/>
      <c r="I40" s="10"/>
      <c r="J40" s="10"/>
      <c r="K40" s="10"/>
    </row>
    <row r="41" spans="2:11" ht="18" customHeight="1">
      <c r="B41" s="10"/>
      <c r="C41" s="10"/>
      <c r="D41" s="20" t="s">
        <v>52</v>
      </c>
      <c r="E41" s="109"/>
      <c r="F41" s="70">
        <f>E41</f>
        <v>0</v>
      </c>
      <c r="G41" s="71"/>
      <c r="H41" s="10"/>
      <c r="I41" s="10"/>
      <c r="J41" s="10"/>
      <c r="K41" s="10"/>
    </row>
    <row r="42" spans="2:11" ht="18" customHeight="1">
      <c r="B42" s="10"/>
      <c r="C42" s="10"/>
      <c r="D42" s="20" t="s">
        <v>54</v>
      </c>
      <c r="E42" s="109"/>
      <c r="F42" s="70">
        <f>E42*1.33</f>
        <v>0</v>
      </c>
      <c r="G42" s="71"/>
      <c r="H42" s="10"/>
      <c r="I42" s="10"/>
      <c r="J42" s="10"/>
      <c r="K42" s="10"/>
    </row>
    <row r="43" spans="2:11" ht="18" customHeight="1">
      <c r="B43" s="10"/>
      <c r="C43" s="10"/>
      <c r="D43" s="20" t="s">
        <v>55</v>
      </c>
      <c r="E43" s="109"/>
      <c r="F43" s="70">
        <f>E43*1.96</f>
        <v>0</v>
      </c>
      <c r="G43" s="71"/>
      <c r="H43" s="10"/>
      <c r="I43" s="10"/>
      <c r="J43" s="10"/>
      <c r="K43" s="10"/>
    </row>
    <row r="44" spans="2:11" ht="18" customHeight="1">
      <c r="B44" s="10"/>
      <c r="C44" s="10"/>
      <c r="D44" s="20" t="s">
        <v>56</v>
      </c>
      <c r="E44" s="109"/>
      <c r="F44" s="70">
        <f>E44*1.33</f>
        <v>0</v>
      </c>
      <c r="G44" s="71"/>
      <c r="H44" s="10"/>
      <c r="I44" s="10"/>
      <c r="J44" s="10"/>
      <c r="K44" s="10"/>
    </row>
    <row r="45" spans="2:11" ht="18" customHeight="1">
      <c r="B45" s="10"/>
      <c r="C45" s="10"/>
      <c r="D45" s="20" t="s">
        <v>57</v>
      </c>
      <c r="E45" s="109"/>
      <c r="F45" s="70">
        <f>E45*1.96</f>
        <v>0</v>
      </c>
      <c r="G45" s="71"/>
      <c r="H45" s="10"/>
      <c r="I45" s="10"/>
      <c r="J45" s="10"/>
      <c r="K45" s="10"/>
    </row>
    <row r="46" spans="2:11" ht="18" customHeight="1">
      <c r="B46" s="10"/>
      <c r="C46" s="10"/>
      <c r="D46" s="20" t="s">
        <v>58</v>
      </c>
      <c r="E46" s="109"/>
      <c r="F46" s="70">
        <f>E46*0.57</f>
        <v>0</v>
      </c>
      <c r="G46" s="71"/>
      <c r="H46" s="10"/>
      <c r="I46" s="10"/>
      <c r="J46" s="10"/>
      <c r="K46" s="10"/>
    </row>
    <row r="47" spans="2:11" ht="18" customHeight="1">
      <c r="B47" s="10"/>
      <c r="C47" s="10"/>
      <c r="D47" s="20" t="s">
        <v>59</v>
      </c>
      <c r="E47" s="109"/>
      <c r="F47" s="70">
        <f>E47*0.24*1.96</f>
        <v>0</v>
      </c>
      <c r="G47" s="71"/>
      <c r="H47" s="10"/>
      <c r="I47" s="10"/>
      <c r="J47" s="10"/>
      <c r="K47" s="10"/>
    </row>
    <row r="48" spans="2:11" ht="18" customHeight="1">
      <c r="B48" s="10"/>
      <c r="C48" s="10"/>
      <c r="D48" s="20" t="s">
        <v>35</v>
      </c>
      <c r="E48" s="109"/>
      <c r="F48" s="70">
        <f>E48</f>
        <v>0</v>
      </c>
      <c r="G48" s="71"/>
      <c r="H48" s="48"/>
      <c r="I48" s="10"/>
      <c r="J48" s="10"/>
      <c r="K48" s="10"/>
    </row>
    <row r="49" spans="2:16" ht="18" customHeight="1">
      <c r="B49" s="10"/>
      <c r="C49" s="10"/>
      <c r="D49" s="24" t="s">
        <v>36</v>
      </c>
      <c r="E49" s="109"/>
      <c r="F49" s="70">
        <f>E49</f>
        <v>0</v>
      </c>
      <c r="G49" s="71"/>
      <c r="H49" s="10"/>
      <c r="I49" s="10"/>
      <c r="J49" s="10"/>
      <c r="K49" s="10"/>
    </row>
    <row r="50" spans="2:16" ht="18" customHeight="1">
      <c r="B50" s="10"/>
      <c r="C50" s="10"/>
      <c r="D50" s="24" t="s">
        <v>37</v>
      </c>
      <c r="E50" s="109"/>
      <c r="F50" s="70">
        <f>E50</f>
        <v>0</v>
      </c>
      <c r="G50" s="71"/>
      <c r="H50" s="10"/>
      <c r="I50" s="48"/>
      <c r="J50" s="10"/>
      <c r="K50" s="10"/>
    </row>
    <row r="51" spans="2:16" ht="18" customHeight="1">
      <c r="B51" s="10"/>
      <c r="C51" s="10"/>
      <c r="D51" s="24"/>
      <c r="E51" s="109"/>
      <c r="F51" s="70">
        <f>E51</f>
        <v>0</v>
      </c>
      <c r="G51" s="71"/>
      <c r="H51" s="10"/>
      <c r="I51" s="10"/>
      <c r="J51" s="10"/>
      <c r="K51" s="10"/>
    </row>
    <row r="52" spans="2:16" ht="39.75" customHeight="1">
      <c r="B52" s="10"/>
      <c r="C52" s="10"/>
      <c r="D52" s="154" t="s">
        <v>69</v>
      </c>
      <c r="E52" s="74">
        <f>SUM(E31:E51)</f>
        <v>0</v>
      </c>
      <c r="F52" s="70">
        <f>SUM(F31:F51)</f>
        <v>0</v>
      </c>
      <c r="G52" s="75"/>
      <c r="H52" s="10"/>
      <c r="I52" s="48"/>
      <c r="J52" s="10"/>
      <c r="K52" s="10"/>
    </row>
    <row r="53" spans="2:16" ht="21" customHeight="1">
      <c r="B53" s="10"/>
      <c r="C53" s="10"/>
      <c r="D53" s="53"/>
      <c r="E53" s="76"/>
      <c r="F53" s="53"/>
      <c r="G53" s="53"/>
      <c r="H53" s="10"/>
      <c r="I53" s="48"/>
      <c r="J53" s="10"/>
      <c r="K53" s="10"/>
    </row>
    <row r="54" spans="2:16" ht="21" customHeight="1">
      <c r="B54" s="10"/>
      <c r="C54" s="10"/>
      <c r="D54" s="53"/>
      <c r="E54" s="210" t="s">
        <v>47</v>
      </c>
      <c r="F54" s="211"/>
      <c r="G54" s="211"/>
      <c r="H54" s="211"/>
      <c r="I54" s="211"/>
      <c r="J54" s="10"/>
      <c r="K54" s="10"/>
    </row>
    <row r="55" spans="2:16" ht="14" customHeight="1">
      <c r="B55" s="10"/>
      <c r="C55" s="10"/>
      <c r="D55" s="53"/>
      <c r="E55" s="77" t="s">
        <v>82</v>
      </c>
      <c r="F55" s="53"/>
      <c r="G55" s="53"/>
      <c r="H55" s="10"/>
      <c r="I55" s="48"/>
      <c r="J55" s="10"/>
      <c r="K55" s="10"/>
    </row>
    <row r="56" spans="2:16" ht="14" customHeight="1">
      <c r="B56" s="10"/>
      <c r="C56" s="10"/>
      <c r="D56" s="53"/>
      <c r="E56" s="21"/>
      <c r="F56" s="53"/>
      <c r="G56" s="53"/>
      <c r="H56" s="10"/>
      <c r="I56" s="48"/>
      <c r="J56" s="10"/>
      <c r="K56" s="10"/>
    </row>
    <row r="57" spans="2:16" ht="14" customHeight="1">
      <c r="B57" s="10"/>
      <c r="C57" s="10"/>
      <c r="D57" s="16"/>
      <c r="E57" s="17" t="s">
        <v>15</v>
      </c>
      <c r="F57" s="17" t="s">
        <v>16</v>
      </c>
      <c r="G57" s="17"/>
      <c r="H57" s="17"/>
      <c r="I57" s="17"/>
      <c r="J57" s="26"/>
      <c r="K57" s="26"/>
      <c r="L57" s="27"/>
      <c r="M57" s="27"/>
    </row>
    <row r="58" spans="2:16" ht="15.75" customHeight="1">
      <c r="B58" s="10"/>
      <c r="C58" s="10"/>
      <c r="D58" s="24" t="s">
        <v>46</v>
      </c>
      <c r="E58" s="139"/>
      <c r="F58" s="139"/>
      <c r="G58" s="78"/>
      <c r="H58" s="21" t="s">
        <v>115</v>
      </c>
      <c r="I58" s="17"/>
      <c r="J58" s="26"/>
      <c r="K58" s="26"/>
      <c r="L58" s="27"/>
      <c r="M58" s="27"/>
    </row>
    <row r="59" spans="2:16" ht="15.75" customHeight="1">
      <c r="B59" s="10"/>
      <c r="C59" s="10"/>
      <c r="D59" s="24"/>
      <c r="E59" s="59" t="s">
        <v>83</v>
      </c>
      <c r="F59" s="51"/>
      <c r="G59" s="51"/>
      <c r="H59" s="17"/>
      <c r="I59" s="17"/>
      <c r="J59" s="26"/>
      <c r="K59" s="26"/>
      <c r="L59" s="27"/>
      <c r="M59" s="27"/>
    </row>
    <row r="60" spans="2:16" ht="15.75" customHeight="1">
      <c r="B60" s="10"/>
      <c r="C60" s="10"/>
      <c r="D60" s="24"/>
      <c r="E60" s="59" t="s">
        <v>60</v>
      </c>
      <c r="F60" s="51"/>
      <c r="G60" s="51"/>
      <c r="H60" s="17"/>
      <c r="I60" s="17"/>
      <c r="J60" s="26"/>
      <c r="K60" s="26"/>
      <c r="L60" s="27"/>
      <c r="M60" s="27"/>
    </row>
    <row r="61" spans="2:16" ht="15.75" customHeight="1">
      <c r="B61" s="10"/>
      <c r="C61" s="10"/>
      <c r="D61" s="24"/>
      <c r="E61" s="59" t="s">
        <v>84</v>
      </c>
      <c r="F61" s="51"/>
      <c r="G61" s="51"/>
      <c r="H61" s="17"/>
      <c r="I61" s="17"/>
      <c r="J61" s="26"/>
      <c r="K61" s="26"/>
      <c r="L61" s="27"/>
      <c r="M61" s="27"/>
    </row>
    <row r="62" spans="2:16" ht="13" customHeight="1">
      <c r="B62" s="10"/>
      <c r="C62" s="10"/>
      <c r="D62" s="16"/>
      <c r="E62" s="21"/>
      <c r="F62" s="45"/>
      <c r="G62" s="45"/>
      <c r="H62" s="16"/>
      <c r="I62" s="26"/>
      <c r="J62" s="26"/>
      <c r="K62" s="26"/>
      <c r="L62" s="27"/>
      <c r="M62" s="27"/>
    </row>
    <row r="63" spans="2:16" ht="18" customHeight="1">
      <c r="B63" s="10"/>
      <c r="C63" s="226" t="s">
        <v>12</v>
      </c>
      <c r="D63" s="226"/>
      <c r="E63" s="79"/>
      <c r="F63" s="10"/>
      <c r="G63" s="10"/>
      <c r="H63" s="80"/>
      <c r="I63" s="80"/>
      <c r="J63" s="10"/>
      <c r="K63" s="10"/>
      <c r="P63" s="81"/>
    </row>
    <row r="64" spans="2:16" ht="20" customHeight="1">
      <c r="B64" s="10"/>
      <c r="C64" s="53"/>
      <c r="D64" s="82" t="s">
        <v>38</v>
      </c>
      <c r="E64" s="110"/>
      <c r="F64" s="83" t="s">
        <v>123</v>
      </c>
      <c r="G64" s="83"/>
      <c r="H64" s="10"/>
      <c r="I64" s="10"/>
      <c r="J64" s="10"/>
      <c r="K64" s="10"/>
    </row>
    <row r="65" spans="2:22" ht="20" customHeight="1">
      <c r="B65" s="10"/>
      <c r="C65" s="10"/>
      <c r="D65" s="185" t="s">
        <v>131</v>
      </c>
      <c r="E65" s="111"/>
      <c r="F65" s="84"/>
      <c r="G65" s="53"/>
      <c r="H65" s="10"/>
      <c r="I65" s="10"/>
      <c r="J65" s="10"/>
      <c r="K65" s="10"/>
    </row>
    <row r="66" spans="2:22" s="155" customFormat="1" ht="20" customHeight="1">
      <c r="B66" s="11"/>
      <c r="C66" s="11"/>
      <c r="D66" s="52" t="s">
        <v>107</v>
      </c>
      <c r="E66" s="162"/>
      <c r="F66" s="25"/>
      <c r="G66" s="154"/>
      <c r="H66" s="11"/>
      <c r="I66" s="11"/>
      <c r="J66" s="11"/>
      <c r="K66" s="11"/>
    </row>
    <row r="67" spans="2:22" ht="20" customHeight="1">
      <c r="B67" s="10"/>
      <c r="C67" s="10"/>
      <c r="D67" s="82" t="s">
        <v>39</v>
      </c>
      <c r="E67" s="111"/>
      <c r="F67" s="84"/>
      <c r="G67" s="53"/>
      <c r="H67" s="10"/>
      <c r="I67" s="10"/>
      <c r="J67" s="10"/>
      <c r="K67" s="10"/>
    </row>
    <row r="68" spans="2:22" ht="20" customHeight="1">
      <c r="B68" s="10"/>
      <c r="C68" s="10"/>
      <c r="D68" s="16" t="s">
        <v>13</v>
      </c>
      <c r="E68" s="150"/>
      <c r="F68" s="83" t="s">
        <v>40</v>
      </c>
      <c r="G68" s="83"/>
      <c r="H68" s="10"/>
      <c r="I68" s="10"/>
      <c r="J68" s="10"/>
      <c r="K68" s="10"/>
      <c r="N68" s="225"/>
      <c r="O68" s="225"/>
      <c r="P68" s="225"/>
      <c r="Q68" s="225"/>
      <c r="R68" s="225"/>
      <c r="S68" s="225"/>
      <c r="T68" s="225"/>
      <c r="U68" s="225"/>
      <c r="V68" s="225"/>
    </row>
    <row r="69" spans="2:22" ht="13" customHeight="1">
      <c r="B69" s="10"/>
      <c r="C69" s="10"/>
      <c r="D69" s="16"/>
      <c r="E69" s="21" t="s">
        <v>124</v>
      </c>
      <c r="F69" s="45"/>
      <c r="G69" s="45"/>
      <c r="H69" s="16"/>
      <c r="I69" s="26"/>
      <c r="J69" s="26"/>
      <c r="K69" s="26"/>
      <c r="L69" s="27"/>
      <c r="M69" s="27"/>
    </row>
    <row r="70" spans="2:22" ht="13" customHeight="1">
      <c r="B70" s="10"/>
      <c r="C70" s="10"/>
      <c r="D70" s="16"/>
      <c r="E70" s="21"/>
      <c r="F70" s="45"/>
      <c r="G70" s="45"/>
      <c r="H70" s="16"/>
      <c r="I70" s="26"/>
      <c r="J70" s="26"/>
      <c r="K70" s="26"/>
      <c r="L70" s="27"/>
      <c r="M70" s="27"/>
    </row>
    <row r="71" spans="2:22" ht="13" customHeight="1">
      <c r="B71" s="10"/>
      <c r="C71" s="10"/>
      <c r="D71" s="16"/>
      <c r="E71" s="21"/>
      <c r="F71" s="45"/>
      <c r="G71" s="45"/>
      <c r="H71" s="16"/>
      <c r="I71" s="26"/>
      <c r="J71" s="26"/>
      <c r="K71" s="26"/>
      <c r="L71" s="27"/>
      <c r="M71" s="27"/>
    </row>
    <row r="72" spans="2:22" ht="13" customHeight="1">
      <c r="B72" s="10"/>
      <c r="C72" s="10"/>
      <c r="D72" s="85"/>
      <c r="E72" s="177" t="s">
        <v>27</v>
      </c>
      <c r="F72" s="85"/>
      <c r="G72" s="86"/>
      <c r="H72" s="87"/>
      <c r="I72" s="88"/>
      <c r="J72" s="89"/>
      <c r="K72" s="26"/>
      <c r="L72" s="27"/>
      <c r="M72" s="27"/>
    </row>
    <row r="73" spans="2:22" ht="13" customHeight="1">
      <c r="B73" s="10"/>
      <c r="C73" s="10"/>
      <c r="D73" s="90"/>
      <c r="E73" s="178"/>
      <c r="F73" s="45"/>
      <c r="G73" s="45"/>
      <c r="H73" s="16"/>
      <c r="I73" s="26"/>
      <c r="J73" s="91"/>
      <c r="K73" s="26"/>
      <c r="L73" s="27"/>
      <c r="M73" s="27"/>
    </row>
    <row r="74" spans="2:22" ht="13" customHeight="1">
      <c r="B74" s="10"/>
      <c r="C74" s="10"/>
      <c r="D74" s="90"/>
      <c r="E74" s="90" t="s">
        <v>43</v>
      </c>
      <c r="F74" s="90"/>
      <c r="G74" s="17"/>
      <c r="H74" s="179"/>
      <c r="I74" s="26"/>
      <c r="J74" s="91"/>
      <c r="K74" s="26"/>
      <c r="L74" s="27"/>
      <c r="M74" s="27"/>
    </row>
    <row r="75" spans="2:22" ht="16" customHeight="1">
      <c r="B75" s="10"/>
      <c r="C75" s="10"/>
      <c r="D75" s="156" t="s">
        <v>66</v>
      </c>
      <c r="E75" s="17" t="s">
        <v>44</v>
      </c>
      <c r="F75" s="17" t="s">
        <v>122</v>
      </c>
      <c r="G75" s="17"/>
      <c r="H75" s="180"/>
      <c r="I75" s="64"/>
      <c r="J75" s="92"/>
      <c r="K75" s="10"/>
    </row>
    <row r="76" spans="2:22" ht="18" customHeight="1">
      <c r="B76" s="10"/>
      <c r="C76" s="10"/>
      <c r="D76" s="93" t="s">
        <v>29</v>
      </c>
      <c r="E76" s="109"/>
      <c r="F76" s="65">
        <f>E76*1.96</f>
        <v>0</v>
      </c>
      <c r="G76" s="71"/>
      <c r="H76" s="63"/>
      <c r="I76" s="10"/>
      <c r="J76" s="92"/>
      <c r="K76" s="10"/>
      <c r="L76" s="68"/>
      <c r="M76" s="68"/>
    </row>
    <row r="77" spans="2:22" ht="18" customHeight="1">
      <c r="B77" s="10"/>
      <c r="C77" s="10"/>
      <c r="D77" s="93" t="s">
        <v>30</v>
      </c>
      <c r="E77" s="109"/>
      <c r="F77" s="65">
        <f>E77</f>
        <v>0</v>
      </c>
      <c r="G77" s="71"/>
      <c r="H77" s="67"/>
      <c r="I77" s="10"/>
      <c r="J77" s="92"/>
      <c r="K77" s="10"/>
      <c r="L77" s="68"/>
      <c r="M77" s="68"/>
    </row>
    <row r="78" spans="2:22" ht="18" customHeight="1">
      <c r="B78" s="10"/>
      <c r="C78" s="10"/>
      <c r="D78" s="93" t="s">
        <v>31</v>
      </c>
      <c r="E78" s="109"/>
      <c r="F78" s="70">
        <f>E78*1.01</f>
        <v>0</v>
      </c>
      <c r="G78" s="71"/>
      <c r="H78" s="69"/>
      <c r="I78" s="10"/>
      <c r="J78" s="92"/>
      <c r="K78" s="10"/>
    </row>
    <row r="79" spans="2:22" ht="18" customHeight="1">
      <c r="B79" s="10"/>
      <c r="C79" s="10"/>
      <c r="D79" s="140" t="s">
        <v>53</v>
      </c>
      <c r="E79" s="109"/>
      <c r="F79" s="70">
        <f>E79*1.04</f>
        <v>0</v>
      </c>
      <c r="G79" s="71"/>
      <c r="H79" s="69"/>
      <c r="I79" s="10"/>
      <c r="J79" s="92"/>
      <c r="K79" s="10"/>
    </row>
    <row r="80" spans="2:22" ht="18" customHeight="1" thickBot="1">
      <c r="B80" s="10"/>
      <c r="C80" s="10"/>
      <c r="D80" s="140" t="s">
        <v>61</v>
      </c>
      <c r="E80" s="109"/>
      <c r="F80" s="70">
        <f t="shared" ref="F80:F85" si="1">E80</f>
        <v>0</v>
      </c>
      <c r="G80" s="71"/>
      <c r="H80" s="69"/>
      <c r="I80" s="10"/>
      <c r="J80" s="92"/>
      <c r="K80" s="10"/>
    </row>
    <row r="81" spans="2:16" s="73" customFormat="1" ht="18" customHeight="1">
      <c r="B81" s="72"/>
      <c r="C81" s="72"/>
      <c r="D81" s="93" t="s">
        <v>110</v>
      </c>
      <c r="E81" s="109"/>
      <c r="F81" s="70">
        <f t="shared" si="1"/>
        <v>0</v>
      </c>
      <c r="G81" s="71"/>
      <c r="H81" s="229" t="s">
        <v>117</v>
      </c>
      <c r="I81" s="230"/>
      <c r="J81" s="231"/>
      <c r="K81" s="72"/>
      <c r="P81" s="147"/>
    </row>
    <row r="82" spans="2:16" ht="18" customHeight="1" thickBot="1">
      <c r="B82" s="10"/>
      <c r="C82" s="10"/>
      <c r="D82" s="140" t="s">
        <v>32</v>
      </c>
      <c r="E82" s="109"/>
      <c r="F82" s="70">
        <f t="shared" si="1"/>
        <v>0</v>
      </c>
      <c r="G82" s="71"/>
      <c r="H82" s="232"/>
      <c r="I82" s="233"/>
      <c r="J82" s="234"/>
      <c r="K82" s="10"/>
    </row>
    <row r="83" spans="2:16" ht="18" customHeight="1" thickBot="1">
      <c r="B83" s="10"/>
      <c r="C83" s="10"/>
      <c r="D83" s="140" t="s">
        <v>33</v>
      </c>
      <c r="E83" s="109"/>
      <c r="F83" s="70">
        <f>E83</f>
        <v>0</v>
      </c>
      <c r="G83" s="71"/>
      <c r="H83" s="172"/>
      <c r="I83" s="171" t="s">
        <v>118</v>
      </c>
      <c r="J83" s="181" t="s">
        <v>116</v>
      </c>
      <c r="K83" s="10"/>
      <c r="N83" s="146"/>
    </row>
    <row r="84" spans="2:16" ht="18" customHeight="1">
      <c r="B84" s="10"/>
      <c r="C84" s="10"/>
      <c r="D84" s="141" t="s">
        <v>34</v>
      </c>
      <c r="E84" s="109"/>
      <c r="F84" s="70">
        <f t="shared" si="1"/>
        <v>0</v>
      </c>
      <c r="G84" s="71"/>
      <c r="H84" s="96" t="s">
        <v>105</v>
      </c>
      <c r="I84" s="207"/>
      <c r="J84" s="228"/>
      <c r="K84" s="10"/>
    </row>
    <row r="85" spans="2:16" ht="18" customHeight="1">
      <c r="B85" s="10"/>
      <c r="C85" s="10"/>
      <c r="D85" s="141" t="s">
        <v>127</v>
      </c>
      <c r="E85" s="109"/>
      <c r="F85" s="70">
        <f t="shared" si="1"/>
        <v>0</v>
      </c>
      <c r="G85" s="71"/>
      <c r="H85" s="96" t="s">
        <v>62</v>
      </c>
      <c r="I85" s="207"/>
      <c r="J85" s="228"/>
      <c r="K85" s="10"/>
    </row>
    <row r="86" spans="2:16" ht="18" customHeight="1">
      <c r="B86" s="10"/>
      <c r="C86" s="10"/>
      <c r="D86" s="141" t="s">
        <v>52</v>
      </c>
      <c r="E86" s="109"/>
      <c r="F86" s="70">
        <f>E86</f>
        <v>0</v>
      </c>
      <c r="G86" s="71"/>
      <c r="H86" s="97" t="s">
        <v>26</v>
      </c>
      <c r="I86" s="208"/>
      <c r="J86" s="228"/>
      <c r="K86" s="10"/>
    </row>
    <row r="87" spans="2:16" ht="18" customHeight="1">
      <c r="B87" s="10"/>
      <c r="C87" s="10"/>
      <c r="D87" s="141" t="s">
        <v>54</v>
      </c>
      <c r="E87" s="109"/>
      <c r="F87" s="70">
        <f>E87*1.33</f>
        <v>0</v>
      </c>
      <c r="G87" s="98"/>
      <c r="H87" s="99" t="s">
        <v>105</v>
      </c>
      <c r="I87" s="209"/>
      <c r="J87" s="228"/>
      <c r="K87" s="10"/>
    </row>
    <row r="88" spans="2:16" ht="18" customHeight="1">
      <c r="B88" s="10"/>
      <c r="C88" s="10"/>
      <c r="D88" s="141" t="s">
        <v>55</v>
      </c>
      <c r="E88" s="109"/>
      <c r="F88" s="70">
        <f>E88*1.96</f>
        <v>0</v>
      </c>
      <c r="G88" s="98"/>
      <c r="H88" s="96" t="s">
        <v>63</v>
      </c>
      <c r="I88" s="207"/>
      <c r="J88" s="228"/>
      <c r="K88" s="10"/>
      <c r="N88" s="148"/>
      <c r="P88" s="149"/>
    </row>
    <row r="89" spans="2:16" ht="18" customHeight="1">
      <c r="B89" s="10"/>
      <c r="C89" s="10"/>
      <c r="D89" s="141" t="s">
        <v>56</v>
      </c>
      <c r="E89" s="109"/>
      <c r="F89" s="70">
        <f>E89*1.33</f>
        <v>0</v>
      </c>
      <c r="G89" s="98"/>
      <c r="H89" s="97" t="s">
        <v>26</v>
      </c>
      <c r="I89" s="208"/>
      <c r="J89" s="228"/>
      <c r="K89" s="10"/>
    </row>
    <row r="90" spans="2:16" ht="18" customHeight="1">
      <c r="B90" s="10"/>
      <c r="C90" s="10"/>
      <c r="D90" s="141" t="s">
        <v>57</v>
      </c>
      <c r="E90" s="109"/>
      <c r="F90" s="70">
        <f>E90*1.96</f>
        <v>0</v>
      </c>
      <c r="G90" s="98"/>
      <c r="H90" s="95" t="s">
        <v>65</v>
      </c>
      <c r="I90" s="205" t="e">
        <f>(((F97/I87)-(F52/I84))/(F97/I87))</f>
        <v>#DIV/0!</v>
      </c>
      <c r="J90" s="92"/>
      <c r="K90" s="10"/>
    </row>
    <row r="91" spans="2:16" ht="18" customHeight="1">
      <c r="B91" s="10"/>
      <c r="C91" s="10"/>
      <c r="D91" s="141" t="s">
        <v>58</v>
      </c>
      <c r="E91" s="109"/>
      <c r="F91" s="70">
        <f>E91*0.57</f>
        <v>0</v>
      </c>
      <c r="G91" s="98"/>
      <c r="H91" s="100" t="s">
        <v>64</v>
      </c>
      <c r="I91" s="206"/>
      <c r="J91" s="92"/>
      <c r="K91" s="10"/>
      <c r="N91" s="148"/>
    </row>
    <row r="92" spans="2:16" ht="18" customHeight="1">
      <c r="B92" s="10"/>
      <c r="C92" s="10"/>
      <c r="D92" s="141" t="s">
        <v>59</v>
      </c>
      <c r="E92" s="109"/>
      <c r="F92" s="70">
        <f>E92*0.24*1.96</f>
        <v>0</v>
      </c>
      <c r="G92" s="101"/>
      <c r="H92" s="102"/>
      <c r="I92" s="10"/>
      <c r="J92" s="92"/>
      <c r="K92" s="10"/>
    </row>
    <row r="93" spans="2:16" ht="18" customHeight="1">
      <c r="B93" s="10"/>
      <c r="C93" s="10"/>
      <c r="D93" s="94" t="s">
        <v>35</v>
      </c>
      <c r="E93" s="109"/>
      <c r="F93" s="70">
        <f>E93</f>
        <v>0</v>
      </c>
      <c r="G93" s="75"/>
      <c r="H93" s="10"/>
      <c r="I93" s="10"/>
      <c r="J93" s="92"/>
      <c r="K93" s="10"/>
    </row>
    <row r="94" spans="2:16" ht="18" customHeight="1">
      <c r="B94" s="10"/>
      <c r="C94" s="10"/>
      <c r="D94" s="94" t="s">
        <v>36</v>
      </c>
      <c r="E94" s="109"/>
      <c r="F94" s="70">
        <f>E94</f>
        <v>0</v>
      </c>
      <c r="G94" s="75"/>
      <c r="H94" s="10"/>
      <c r="I94" s="10"/>
      <c r="J94" s="92"/>
      <c r="K94" s="10"/>
    </row>
    <row r="95" spans="2:16" ht="18" customHeight="1">
      <c r="B95" s="10"/>
      <c r="C95" s="10"/>
      <c r="D95" s="93" t="s">
        <v>37</v>
      </c>
      <c r="E95" s="109"/>
      <c r="F95" s="70">
        <f>E95</f>
        <v>0</v>
      </c>
      <c r="G95" s="75"/>
      <c r="H95" s="10"/>
      <c r="I95" s="10"/>
      <c r="J95" s="92"/>
      <c r="K95" s="10"/>
    </row>
    <row r="96" spans="2:16" ht="18" customHeight="1">
      <c r="B96" s="10"/>
      <c r="C96" s="10"/>
      <c r="D96" s="93"/>
      <c r="E96" s="109"/>
      <c r="F96" s="70">
        <f>E96</f>
        <v>0</v>
      </c>
      <c r="G96" s="75"/>
      <c r="H96" s="10"/>
      <c r="I96" s="10"/>
      <c r="J96" s="92"/>
      <c r="K96" s="10"/>
    </row>
    <row r="97" spans="2:15" ht="39.75" customHeight="1">
      <c r="B97" s="10"/>
      <c r="C97" s="10"/>
      <c r="D97" s="157" t="s">
        <v>69</v>
      </c>
      <c r="E97" s="109">
        <f>SUM(E76:E96)</f>
        <v>0</v>
      </c>
      <c r="F97" s="70">
        <f>SUM(F76:F96)</f>
        <v>0</v>
      </c>
      <c r="G97" s="75"/>
      <c r="H97" s="10"/>
      <c r="I97" s="10"/>
      <c r="J97" s="92"/>
      <c r="K97" s="10"/>
    </row>
    <row r="98" spans="2:15" ht="39.75" customHeight="1">
      <c r="B98" s="10"/>
      <c r="C98" s="10"/>
      <c r="D98" s="103"/>
      <c r="E98" s="104"/>
      <c r="F98" s="105"/>
      <c r="G98" s="106"/>
      <c r="H98" s="107"/>
      <c r="I98" s="106"/>
      <c r="J98" s="108"/>
      <c r="K98" s="10"/>
    </row>
    <row r="99" spans="2:15" ht="14" customHeight="1">
      <c r="B99" s="48"/>
      <c r="C99" s="226"/>
      <c r="D99" s="226"/>
      <c r="E99" s="11"/>
      <c r="F99" s="53"/>
      <c r="G99" s="53"/>
      <c r="H99" s="10"/>
      <c r="I99" s="10"/>
      <c r="J99" s="10"/>
      <c r="K99" s="10"/>
    </row>
    <row r="101" spans="2:15" s="35" customFormat="1" ht="16.75" customHeight="1">
      <c r="B101" s="227" t="s">
        <v>108</v>
      </c>
      <c r="C101" s="227"/>
      <c r="D101" s="227"/>
      <c r="E101" s="168"/>
      <c r="F101" s="168"/>
      <c r="G101" s="168"/>
      <c r="H101" s="168"/>
      <c r="I101" s="168"/>
      <c r="J101" s="168"/>
      <c r="K101" s="168"/>
      <c r="L101" s="168"/>
      <c r="O101" s="127"/>
    </row>
    <row r="102" spans="2:15" customFormat="1" ht="10.25" customHeight="1">
      <c r="B102" s="224"/>
      <c r="C102" s="224"/>
      <c r="D102" s="224"/>
      <c r="E102" s="224"/>
      <c r="F102" s="224"/>
      <c r="G102" s="224"/>
      <c r="H102" s="224"/>
      <c r="I102" s="224"/>
      <c r="J102" s="224"/>
      <c r="K102" s="224"/>
      <c r="L102" s="224"/>
      <c r="O102" s="136"/>
    </row>
    <row r="103" spans="2:15" s="169" customFormat="1" ht="43.75" customHeight="1">
      <c r="B103" s="194" t="s">
        <v>111</v>
      </c>
      <c r="C103" s="194"/>
      <c r="D103" s="194"/>
      <c r="E103" s="194"/>
      <c r="F103" s="194"/>
      <c r="G103" s="194"/>
      <c r="H103" s="194"/>
      <c r="I103" s="194"/>
      <c r="J103" s="194"/>
      <c r="K103" s="194"/>
      <c r="L103" s="194"/>
      <c r="O103" s="166"/>
    </row>
    <row r="104" spans="2:15" customFormat="1" ht="9" customHeight="1">
      <c r="B104" s="170"/>
      <c r="C104" s="170"/>
      <c r="D104" s="170"/>
      <c r="E104" s="170"/>
      <c r="F104" s="170"/>
      <c r="G104" s="170"/>
      <c r="H104" s="170"/>
      <c r="I104" s="170"/>
      <c r="J104" s="170"/>
      <c r="K104" s="170"/>
      <c r="L104" s="170"/>
      <c r="O104" s="137"/>
    </row>
    <row r="105" spans="2:15" customFormat="1">
      <c r="B105" s="36"/>
      <c r="C105" s="36"/>
      <c r="D105" s="36"/>
      <c r="E105" s="36"/>
      <c r="F105" s="36"/>
      <c r="G105" s="36"/>
      <c r="H105" s="36"/>
      <c r="I105" s="36"/>
      <c r="J105" s="36"/>
      <c r="K105" s="36"/>
      <c r="L105" s="36"/>
    </row>
    <row r="106" spans="2:15" customFormat="1" ht="20.399999999999999" customHeight="1">
      <c r="B106" s="36" t="s">
        <v>140</v>
      </c>
      <c r="C106" s="36"/>
      <c r="D106" s="36"/>
      <c r="E106" s="36"/>
      <c r="F106" s="36"/>
      <c r="G106" s="36"/>
      <c r="H106" s="36"/>
      <c r="I106" s="36"/>
      <c r="J106" s="36"/>
      <c r="K106" s="36"/>
      <c r="L106" s="36"/>
    </row>
  </sheetData>
  <mergeCells count="26">
    <mergeCell ref="E29:F29"/>
    <mergeCell ref="B102:L102"/>
    <mergeCell ref="B103:L103"/>
    <mergeCell ref="N68:V68"/>
    <mergeCell ref="C63:D63"/>
    <mergeCell ref="B101:D101"/>
    <mergeCell ref="C99:D99"/>
    <mergeCell ref="J84:J86"/>
    <mergeCell ref="J87:J89"/>
    <mergeCell ref="H81:J82"/>
    <mergeCell ref="F19:G19"/>
    <mergeCell ref="F12:G12"/>
    <mergeCell ref="G13:H13"/>
    <mergeCell ref="A1:L1"/>
    <mergeCell ref="I90:I91"/>
    <mergeCell ref="I84:I86"/>
    <mergeCell ref="I87:I89"/>
    <mergeCell ref="E15:H15"/>
    <mergeCell ref="E3:H3"/>
    <mergeCell ref="E54:I54"/>
    <mergeCell ref="E10:H10"/>
    <mergeCell ref="E6:H6"/>
    <mergeCell ref="E4:H4"/>
    <mergeCell ref="E8:H8"/>
    <mergeCell ref="E9:H9"/>
    <mergeCell ref="E7:H7"/>
  </mergeCells>
  <pageMargins left="0.4" right="0.4" top="0.25" bottom="0.25" header="0" footer="0"/>
  <pageSetup scale="52" fitToHeight="0" orientation="portrait"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45"/>
  <sheetViews>
    <sheetView showGridLines="0" topLeftCell="A31" zoomScale="90" zoomScaleNormal="90" zoomScalePageLayoutView="25" workbookViewId="0">
      <selection activeCell="B45" sqref="B45"/>
    </sheetView>
  </sheetViews>
  <sheetFormatPr defaultColWidth="9.1796875" defaultRowHeight="12.5"/>
  <cols>
    <col min="1" max="1" width="2.6328125" style="15" customWidth="1"/>
    <col min="2" max="2" width="2.81640625" style="15" customWidth="1"/>
    <col min="3" max="3" width="6.6328125" style="15" customWidth="1"/>
    <col min="4" max="4" width="44.81640625" style="15" customWidth="1"/>
    <col min="5" max="5" width="17.08984375" style="15" customWidth="1"/>
    <col min="6" max="6" width="18" style="15" customWidth="1"/>
    <col min="7" max="7" width="15.453125" style="15" customWidth="1"/>
    <col min="8" max="8" width="15" style="15" customWidth="1"/>
    <col min="9" max="9" width="14.453125" style="15" customWidth="1"/>
    <col min="10" max="10" width="25.81640625" style="15" customWidth="1"/>
    <col min="11" max="11" width="2.6328125" style="15" customWidth="1"/>
    <col min="12" max="12" width="2.1796875" style="15" customWidth="1"/>
    <col min="13" max="16384" width="9.1796875" style="15"/>
  </cols>
  <sheetData>
    <row r="1" spans="1:20" ht="129.65" customHeight="1">
      <c r="A1" s="204"/>
      <c r="B1" s="204"/>
      <c r="C1" s="204"/>
      <c r="D1" s="204"/>
      <c r="E1" s="204"/>
      <c r="F1" s="204"/>
      <c r="G1" s="204"/>
      <c r="H1" s="204"/>
      <c r="I1" s="204"/>
      <c r="J1" s="204"/>
      <c r="K1" s="204"/>
      <c r="L1" s="14"/>
    </row>
    <row r="2" spans="1:20" ht="13">
      <c r="B2" s="10"/>
      <c r="C2" s="10"/>
      <c r="D2" s="16"/>
      <c r="E2" s="17"/>
      <c r="F2" s="17"/>
      <c r="G2" s="17"/>
      <c r="H2" s="17"/>
      <c r="I2" s="17"/>
      <c r="J2" s="10"/>
      <c r="K2" s="18"/>
      <c r="L2" s="14"/>
    </row>
    <row r="3" spans="1:20" ht="13">
      <c r="B3" s="10"/>
      <c r="C3" s="10"/>
      <c r="D3" s="16"/>
      <c r="E3" s="19"/>
      <c r="F3" s="17"/>
      <c r="G3" s="17"/>
      <c r="H3" s="17"/>
      <c r="I3" s="17"/>
      <c r="J3" s="20"/>
      <c r="K3" s="18"/>
      <c r="L3" s="14"/>
    </row>
    <row r="4" spans="1:20" ht="13">
      <c r="B4" s="10"/>
      <c r="C4" s="10"/>
      <c r="D4" s="16"/>
      <c r="E4" s="21"/>
      <c r="F4" s="21"/>
      <c r="G4" s="21"/>
      <c r="H4" s="17"/>
      <c r="I4" s="17"/>
      <c r="J4" s="20"/>
      <c r="K4" s="18"/>
      <c r="L4" s="14"/>
    </row>
    <row r="5" spans="1:20" ht="13">
      <c r="B5" s="10"/>
      <c r="C5" s="10"/>
      <c r="D5" s="16"/>
      <c r="E5" s="17"/>
      <c r="F5" s="17"/>
      <c r="G5" s="17"/>
      <c r="H5" s="17"/>
      <c r="I5" s="17"/>
      <c r="J5" s="10"/>
      <c r="K5" s="18"/>
      <c r="L5" s="14"/>
    </row>
    <row r="6" spans="1:20" ht="15.75" customHeight="1">
      <c r="B6" s="10"/>
      <c r="C6" s="10"/>
      <c r="D6" s="16"/>
      <c r="E6" s="22"/>
      <c r="F6" s="22"/>
      <c r="G6" s="22"/>
      <c r="H6" s="23"/>
      <c r="I6" s="23"/>
      <c r="J6" s="24"/>
      <c r="K6" s="18"/>
      <c r="L6" s="18"/>
    </row>
    <row r="7" spans="1:20" ht="15.75" customHeight="1">
      <c r="B7" s="10"/>
      <c r="C7" s="10"/>
      <c r="D7" s="16" t="s">
        <v>86</v>
      </c>
      <c r="E7" s="22"/>
      <c r="F7" s="22"/>
      <c r="G7" s="22"/>
      <c r="H7" s="23"/>
      <c r="I7" s="23"/>
      <c r="J7" s="24"/>
      <c r="K7" s="18"/>
      <c r="L7" s="18"/>
    </row>
    <row r="8" spans="1:20" ht="15.75" customHeight="1">
      <c r="B8" s="16"/>
      <c r="C8" s="16"/>
      <c r="D8" s="16"/>
      <c r="E8" s="25"/>
      <c r="F8" s="25"/>
      <c r="G8" s="25"/>
      <c r="H8" s="26"/>
      <c r="I8" s="26"/>
      <c r="J8" s="26"/>
      <c r="K8" s="27"/>
      <c r="L8" s="27"/>
    </row>
    <row r="9" spans="1:20" ht="15.75" customHeight="1">
      <c r="B9" s="10"/>
      <c r="C9" s="10"/>
      <c r="D9" s="28"/>
      <c r="E9" s="29" t="s">
        <v>18</v>
      </c>
      <c r="F9" s="29" t="s">
        <v>106</v>
      </c>
      <c r="G9" s="29" t="s">
        <v>19</v>
      </c>
      <c r="H9" s="30" t="s">
        <v>25</v>
      </c>
      <c r="I9" s="30" t="s">
        <v>70</v>
      </c>
      <c r="J9" s="26"/>
      <c r="K9" s="27"/>
      <c r="L9" s="27"/>
    </row>
    <row r="10" spans="1:20" ht="15" customHeight="1">
      <c r="B10" s="10"/>
      <c r="C10" s="10"/>
      <c r="D10" s="31" t="s">
        <v>20</v>
      </c>
      <c r="E10" s="32" t="s">
        <v>21</v>
      </c>
      <c r="F10" s="55"/>
      <c r="G10" s="1">
        <v>3.5999999999999999E-3</v>
      </c>
      <c r="H10" s="2">
        <f>F10*G10</f>
        <v>0</v>
      </c>
      <c r="I10" s="2" t="s">
        <v>70</v>
      </c>
      <c r="J10" s="26"/>
      <c r="K10" s="27"/>
      <c r="L10" s="27"/>
    </row>
    <row r="11" spans="1:20" ht="15" customHeight="1">
      <c r="B11" s="10"/>
      <c r="C11" s="10"/>
      <c r="D11" s="31"/>
      <c r="E11" s="32" t="s">
        <v>22</v>
      </c>
      <c r="F11" s="55"/>
      <c r="G11" s="1">
        <v>3.6</v>
      </c>
      <c r="H11" s="2">
        <f>F11*G11</f>
        <v>0</v>
      </c>
      <c r="I11" s="2" t="s">
        <v>70</v>
      </c>
      <c r="J11" s="26"/>
      <c r="K11" s="27"/>
      <c r="L11" s="27"/>
    </row>
    <row r="12" spans="1:20" ht="15" customHeight="1">
      <c r="B12" s="10"/>
      <c r="C12" s="10"/>
      <c r="D12" s="16"/>
      <c r="E12" s="33"/>
      <c r="F12" s="34"/>
      <c r="G12" s="3"/>
      <c r="H12" s="4"/>
      <c r="I12" s="4"/>
      <c r="J12" s="26"/>
      <c r="K12" s="27"/>
      <c r="L12" s="27"/>
    </row>
    <row r="13" spans="1:20" ht="15" customHeight="1">
      <c r="B13" s="10"/>
      <c r="C13" s="10"/>
      <c r="D13" s="16" t="s">
        <v>9</v>
      </c>
      <c r="E13" s="158" t="s">
        <v>90</v>
      </c>
      <c r="F13" s="55"/>
      <c r="G13" s="5">
        <v>3.9E-2</v>
      </c>
      <c r="H13" s="2">
        <f t="shared" ref="H13:H18" si="0">F13*G13</f>
        <v>0</v>
      </c>
      <c r="I13" s="2" t="s">
        <v>70</v>
      </c>
      <c r="J13" s="26"/>
      <c r="K13" s="27"/>
      <c r="L13" s="27"/>
      <c r="M13"/>
      <c r="N13"/>
      <c r="O13" s="35"/>
      <c r="P13" s="35"/>
      <c r="Q13" s="35"/>
      <c r="R13" s="35"/>
      <c r="S13" s="35"/>
      <c r="T13"/>
    </row>
    <row r="14" spans="1:20" ht="15" customHeight="1">
      <c r="B14" s="10"/>
      <c r="C14" s="10"/>
      <c r="D14" s="16"/>
      <c r="E14" s="159" t="s">
        <v>91</v>
      </c>
      <c r="F14" s="55"/>
      <c r="G14" s="12">
        <v>3.9</v>
      </c>
      <c r="H14" s="2">
        <f t="shared" si="0"/>
        <v>0</v>
      </c>
      <c r="I14" s="2" t="s">
        <v>70</v>
      </c>
      <c r="J14" s="26"/>
      <c r="K14" s="27"/>
      <c r="L14" s="27"/>
      <c r="M14" s="36"/>
      <c r="N14"/>
      <c r="O14" s="36"/>
      <c r="P14"/>
      <c r="Q14"/>
      <c r="R14"/>
      <c r="S14" s="36"/>
      <c r="T14"/>
    </row>
    <row r="15" spans="1:20" ht="15" customHeight="1">
      <c r="B15" s="10"/>
      <c r="C15" s="10"/>
      <c r="D15" s="16"/>
      <c r="E15" s="158" t="s">
        <v>94</v>
      </c>
      <c r="F15" s="55"/>
      <c r="G15" s="151">
        <v>39</v>
      </c>
      <c r="H15" s="2">
        <f t="shared" si="0"/>
        <v>0</v>
      </c>
      <c r="I15" s="2" t="s">
        <v>70</v>
      </c>
      <c r="J15" s="26"/>
      <c r="K15" s="27"/>
      <c r="L15" s="27"/>
      <c r="M15"/>
      <c r="N15"/>
      <c r="O15" s="36"/>
      <c r="P15"/>
      <c r="Q15"/>
      <c r="R15"/>
      <c r="S15" s="36"/>
      <c r="T15"/>
    </row>
    <row r="16" spans="1:20" ht="15" customHeight="1">
      <c r="B16" s="10"/>
      <c r="C16" s="10"/>
      <c r="D16" s="16"/>
      <c r="E16" s="158" t="s">
        <v>97</v>
      </c>
      <c r="F16" s="55"/>
      <c r="G16" s="160">
        <v>1.0549999999999999</v>
      </c>
      <c r="H16" s="2">
        <f t="shared" si="0"/>
        <v>0</v>
      </c>
      <c r="I16" s="2" t="s">
        <v>70</v>
      </c>
      <c r="J16" s="26"/>
      <c r="K16" s="27"/>
      <c r="L16" s="27"/>
      <c r="M16"/>
      <c r="N16"/>
      <c r="O16" s="36"/>
      <c r="P16"/>
      <c r="Q16"/>
      <c r="R16"/>
      <c r="S16" s="36"/>
      <c r="T16"/>
    </row>
    <row r="17" spans="2:20" ht="15" customHeight="1">
      <c r="B17" s="10"/>
      <c r="C17" s="10"/>
      <c r="D17" s="16"/>
      <c r="E17" s="158" t="s">
        <v>95</v>
      </c>
      <c r="F17" s="55"/>
      <c r="G17" s="167">
        <v>0.1055</v>
      </c>
      <c r="H17" s="2">
        <f t="shared" si="0"/>
        <v>0</v>
      </c>
      <c r="I17" s="2" t="s">
        <v>70</v>
      </c>
      <c r="J17" s="26"/>
      <c r="K17" s="27"/>
      <c r="L17" s="27"/>
      <c r="M17"/>
      <c r="N17"/>
      <c r="O17" s="36"/>
      <c r="P17"/>
      <c r="Q17"/>
      <c r="R17"/>
      <c r="S17" s="36"/>
      <c r="T17"/>
    </row>
    <row r="18" spans="2:20" ht="15" customHeight="1">
      <c r="B18" s="10"/>
      <c r="C18" s="10"/>
      <c r="D18" s="16"/>
      <c r="E18" s="158" t="s">
        <v>96</v>
      </c>
      <c r="F18" s="55"/>
      <c r="G18" s="160">
        <v>1.0549999999999999</v>
      </c>
      <c r="H18" s="2">
        <f t="shared" si="0"/>
        <v>0</v>
      </c>
      <c r="I18" s="2" t="s">
        <v>70</v>
      </c>
      <c r="J18" s="26"/>
      <c r="K18" s="27"/>
      <c r="L18" s="27"/>
      <c r="M18"/>
      <c r="N18"/>
      <c r="O18" s="36"/>
      <c r="P18"/>
      <c r="Q18"/>
      <c r="R18"/>
      <c r="S18" s="36"/>
      <c r="T18"/>
    </row>
    <row r="19" spans="2:20" ht="15" customHeight="1">
      <c r="B19" s="10"/>
      <c r="C19" s="10"/>
      <c r="D19" s="16"/>
      <c r="E19" s="37"/>
      <c r="F19" s="34"/>
      <c r="G19" s="6"/>
      <c r="H19" s="7"/>
      <c r="I19" s="8"/>
      <c r="J19" s="10"/>
      <c r="M19"/>
      <c r="N19"/>
      <c r="O19"/>
      <c r="P19"/>
      <c r="Q19"/>
      <c r="R19"/>
      <c r="S19"/>
      <c r="T19"/>
    </row>
    <row r="20" spans="2:20" ht="15" customHeight="1">
      <c r="B20" s="10"/>
      <c r="C20" s="10"/>
      <c r="D20" s="31" t="s">
        <v>23</v>
      </c>
      <c r="E20" s="38" t="s">
        <v>85</v>
      </c>
      <c r="F20" s="55"/>
      <c r="G20" s="5">
        <v>3.4200000000000001E-2</v>
      </c>
      <c r="H20" s="2">
        <f>F20*G20</f>
        <v>0</v>
      </c>
      <c r="I20" s="2" t="s">
        <v>70</v>
      </c>
      <c r="J20" s="10"/>
      <c r="K20" s="39"/>
      <c r="L20" s="39"/>
      <c r="M20"/>
      <c r="N20"/>
      <c r="O20"/>
      <c r="P20"/>
      <c r="Q20"/>
      <c r="R20"/>
      <c r="S20"/>
      <c r="T20"/>
    </row>
    <row r="21" spans="2:20" ht="15" customHeight="1">
      <c r="B21" s="10"/>
      <c r="C21" s="10"/>
      <c r="D21" s="16"/>
      <c r="E21" s="40"/>
      <c r="F21" s="34"/>
      <c r="G21" s="9"/>
      <c r="H21" s="10"/>
      <c r="I21" s="10"/>
      <c r="J21" s="10"/>
      <c r="K21" s="39"/>
      <c r="L21" s="39"/>
      <c r="M21"/>
      <c r="N21"/>
      <c r="O21"/>
      <c r="P21"/>
      <c r="Q21"/>
      <c r="R21"/>
      <c r="S21"/>
      <c r="T21"/>
    </row>
    <row r="22" spans="2:20" ht="15" customHeight="1">
      <c r="B22" s="10"/>
      <c r="C22" s="10"/>
      <c r="D22" s="16" t="s">
        <v>24</v>
      </c>
      <c r="E22" s="41" t="s">
        <v>85</v>
      </c>
      <c r="F22" s="55"/>
      <c r="G22" s="5">
        <v>3.7999999999999999E-2</v>
      </c>
      <c r="H22" s="2">
        <f>F22*G22</f>
        <v>0</v>
      </c>
      <c r="I22" s="2" t="s">
        <v>70</v>
      </c>
      <c r="J22" s="10"/>
      <c r="M22" s="36"/>
      <c r="N22"/>
      <c r="O22" s="36"/>
      <c r="P22"/>
      <c r="Q22" s="36"/>
      <c r="R22"/>
      <c r="S22" s="36"/>
      <c r="T22" s="36"/>
    </row>
    <row r="23" spans="2:20" ht="14" customHeight="1">
      <c r="B23" s="10"/>
      <c r="C23" s="10"/>
      <c r="D23" s="16"/>
      <c r="E23" s="40"/>
      <c r="F23" s="87"/>
      <c r="G23" s="152"/>
      <c r="H23" s="26"/>
      <c r="I23" s="26"/>
      <c r="J23" s="10"/>
      <c r="M23" s="36"/>
      <c r="N23"/>
      <c r="O23" s="36"/>
      <c r="P23"/>
      <c r="Q23" s="36"/>
      <c r="R23"/>
      <c r="S23" s="36"/>
      <c r="T23" s="36"/>
    </row>
    <row r="24" spans="2:20" ht="15" customHeight="1">
      <c r="B24" s="10"/>
      <c r="C24" s="10"/>
      <c r="D24" s="16" t="s">
        <v>87</v>
      </c>
      <c r="E24" s="41" t="s">
        <v>93</v>
      </c>
      <c r="F24" s="55"/>
      <c r="G24" s="12">
        <v>25.53</v>
      </c>
      <c r="H24" s="2">
        <f>G24*F24</f>
        <v>0</v>
      </c>
      <c r="I24" s="2" t="s">
        <v>70</v>
      </c>
      <c r="J24" s="10"/>
      <c r="M24" s="36"/>
      <c r="N24"/>
      <c r="O24" s="36"/>
      <c r="P24"/>
      <c r="Q24" s="36"/>
      <c r="R24"/>
      <c r="S24" s="36"/>
      <c r="T24" s="36"/>
    </row>
    <row r="25" spans="2:20" ht="15" customHeight="1">
      <c r="B25" s="10"/>
      <c r="C25" s="10"/>
      <c r="D25" s="16"/>
      <c r="E25" s="40"/>
      <c r="F25" s="87"/>
      <c r="G25" s="152"/>
      <c r="H25" s="26"/>
      <c r="I25" s="26"/>
      <c r="J25" s="10"/>
      <c r="M25" s="36"/>
      <c r="N25"/>
      <c r="O25" s="36"/>
      <c r="P25"/>
      <c r="Q25" s="36"/>
      <c r="R25"/>
      <c r="S25" s="36"/>
      <c r="T25" s="36"/>
    </row>
    <row r="26" spans="2:20" ht="15" customHeight="1">
      <c r="B26" s="10"/>
      <c r="C26" s="10"/>
      <c r="D26" s="16" t="s">
        <v>88</v>
      </c>
      <c r="E26" s="41" t="s">
        <v>93</v>
      </c>
      <c r="F26" s="55"/>
      <c r="G26" s="5">
        <v>37.68</v>
      </c>
      <c r="H26" s="2">
        <f>G26*F26</f>
        <v>0</v>
      </c>
      <c r="I26" s="2" t="s">
        <v>70</v>
      </c>
      <c r="J26" s="10"/>
      <c r="M26" s="36"/>
      <c r="N26"/>
      <c r="O26" s="36"/>
      <c r="P26"/>
      <c r="Q26" s="36"/>
      <c r="R26"/>
      <c r="S26" s="36"/>
      <c r="T26" s="36"/>
    </row>
    <row r="27" spans="2:20" ht="15" customHeight="1">
      <c r="B27" s="10"/>
      <c r="C27" s="10"/>
      <c r="D27" s="16"/>
      <c r="E27" s="42"/>
      <c r="F27" s="153"/>
      <c r="G27" s="11"/>
      <c r="H27" s="10"/>
      <c r="I27" s="10"/>
      <c r="J27" s="10"/>
      <c r="M27"/>
      <c r="N27"/>
      <c r="O27" s="36"/>
      <c r="P27"/>
      <c r="Q27" s="43"/>
      <c r="R27"/>
      <c r="S27" s="36"/>
      <c r="T27"/>
    </row>
    <row r="28" spans="2:20" ht="15" customHeight="1">
      <c r="B28" s="10"/>
      <c r="C28" s="10"/>
      <c r="D28" s="16" t="s">
        <v>99</v>
      </c>
      <c r="E28" s="41" t="s">
        <v>98</v>
      </c>
      <c r="F28" s="55"/>
      <c r="G28" s="12">
        <v>27.7</v>
      </c>
      <c r="H28" s="2">
        <f>F28*G28</f>
        <v>0</v>
      </c>
      <c r="I28" s="2" t="s">
        <v>70</v>
      </c>
      <c r="J28" s="10"/>
      <c r="M28"/>
      <c r="N28"/>
      <c r="O28" s="36"/>
      <c r="P28"/>
      <c r="Q28" s="44"/>
      <c r="R28"/>
      <c r="S28" s="36"/>
      <c r="T28"/>
    </row>
    <row r="29" spans="2:20" ht="15" customHeight="1">
      <c r="B29" s="10"/>
      <c r="C29" s="11"/>
      <c r="D29" s="16" t="s">
        <v>100</v>
      </c>
      <c r="E29" s="41" t="s">
        <v>98</v>
      </c>
      <c r="F29" s="55"/>
      <c r="G29" s="12">
        <v>25.43</v>
      </c>
      <c r="H29" s="2">
        <f>F29*G29</f>
        <v>0</v>
      </c>
      <c r="I29" s="2" t="s">
        <v>70</v>
      </c>
      <c r="J29" s="10"/>
      <c r="M29"/>
      <c r="N29"/>
      <c r="O29"/>
      <c r="P29"/>
      <c r="Q29"/>
      <c r="R29"/>
      <c r="S29"/>
      <c r="T29"/>
    </row>
    <row r="30" spans="2:20" ht="15" customHeight="1">
      <c r="B30" s="10"/>
      <c r="C30" s="11"/>
      <c r="D30" s="45"/>
      <c r="E30" s="42"/>
      <c r="F30" s="153"/>
      <c r="G30" s="11"/>
      <c r="H30" s="10"/>
      <c r="I30" s="10"/>
      <c r="J30" s="10"/>
      <c r="M30"/>
      <c r="N30"/>
      <c r="O30"/>
      <c r="P30"/>
      <c r="Q30"/>
      <c r="R30"/>
      <c r="S30"/>
      <c r="T30"/>
    </row>
    <row r="31" spans="2:20" ht="15" customHeight="1">
      <c r="B31" s="10"/>
      <c r="C31" s="11"/>
      <c r="D31" s="45" t="s">
        <v>0</v>
      </c>
      <c r="E31" s="41" t="s">
        <v>98</v>
      </c>
      <c r="F31" s="55"/>
      <c r="G31" s="5">
        <v>28.83</v>
      </c>
      <c r="H31" s="2">
        <f>F31*G31</f>
        <v>0</v>
      </c>
      <c r="I31" s="2" t="s">
        <v>70</v>
      </c>
      <c r="J31" s="10"/>
      <c r="M31"/>
      <c r="N31"/>
      <c r="O31"/>
      <c r="P31"/>
      <c r="Q31"/>
      <c r="R31"/>
      <c r="S31"/>
      <c r="T31"/>
    </row>
    <row r="32" spans="2:20" ht="15" customHeight="1">
      <c r="B32" s="10"/>
      <c r="C32" s="11"/>
      <c r="D32" s="45"/>
      <c r="E32" s="42"/>
      <c r="F32" s="34"/>
      <c r="G32" s="10"/>
      <c r="H32" s="10"/>
      <c r="I32" s="10"/>
      <c r="J32" s="10"/>
      <c r="M32" s="36"/>
      <c r="N32"/>
      <c r="O32" s="36"/>
      <c r="P32"/>
      <c r="Q32" s="46"/>
      <c r="R32"/>
      <c r="S32" s="36"/>
      <c r="T32"/>
    </row>
    <row r="33" spans="2:20" ht="15" customHeight="1">
      <c r="B33" s="10"/>
      <c r="C33" s="11"/>
      <c r="D33" s="45" t="s">
        <v>1</v>
      </c>
      <c r="E33" s="41" t="s">
        <v>89</v>
      </c>
      <c r="F33" s="55"/>
      <c r="G33" s="13">
        <v>9.2999999999999992E-3</v>
      </c>
      <c r="H33" s="2">
        <f>F33*G33</f>
        <v>0</v>
      </c>
      <c r="I33" s="2" t="s">
        <v>70</v>
      </c>
      <c r="J33" s="10"/>
      <c r="M33" s="36"/>
      <c r="N33"/>
      <c r="O33" s="36"/>
      <c r="P33"/>
      <c r="Q33" s="46"/>
      <c r="R33"/>
      <c r="S33" s="36"/>
      <c r="T33"/>
    </row>
    <row r="34" spans="2:20" ht="15" customHeight="1">
      <c r="B34" s="10"/>
      <c r="C34" s="11"/>
      <c r="D34" s="45"/>
      <c r="E34" s="42"/>
      <c r="F34" s="47"/>
      <c r="G34" s="48"/>
      <c r="H34" s="10"/>
      <c r="I34" s="10"/>
      <c r="J34" s="10"/>
      <c r="M34"/>
      <c r="N34"/>
      <c r="O34"/>
      <c r="P34"/>
      <c r="Q34"/>
      <c r="R34"/>
      <c r="S34"/>
      <c r="T34"/>
    </row>
    <row r="35" spans="2:20" ht="15" customHeight="1">
      <c r="B35" s="10"/>
      <c r="C35" s="11"/>
      <c r="D35" s="62" t="s">
        <v>71</v>
      </c>
      <c r="E35" s="142" t="s">
        <v>139</v>
      </c>
      <c r="F35" s="143"/>
      <c r="G35" s="161">
        <v>1.0000000000000001E-9</v>
      </c>
      <c r="H35" s="144">
        <f>F35*G35</f>
        <v>0</v>
      </c>
      <c r="I35" s="2" t="s">
        <v>70</v>
      </c>
      <c r="J35" s="10"/>
      <c r="M35"/>
      <c r="N35"/>
      <c r="O35"/>
      <c r="P35"/>
      <c r="Q35"/>
      <c r="R35"/>
      <c r="S35"/>
      <c r="T35"/>
    </row>
    <row r="36" spans="2:20" ht="15" customHeight="1">
      <c r="B36" s="80" t="s">
        <v>101</v>
      </c>
      <c r="C36" s="11"/>
      <c r="D36" s="145"/>
      <c r="E36" s="42"/>
      <c r="F36" s="47"/>
      <c r="G36" s="10"/>
      <c r="H36" s="48"/>
      <c r="I36" s="10"/>
      <c r="J36" s="10"/>
      <c r="M36"/>
      <c r="N36"/>
      <c r="O36"/>
      <c r="P36"/>
      <c r="Q36"/>
      <c r="R36"/>
      <c r="S36"/>
      <c r="T36"/>
    </row>
    <row r="37" spans="2:20" ht="15" customHeight="1">
      <c r="B37" s="235" t="s">
        <v>102</v>
      </c>
      <c r="C37" s="235"/>
      <c r="D37" s="235"/>
      <c r="E37" s="235"/>
      <c r="F37" s="10"/>
      <c r="G37" s="10"/>
      <c r="H37" s="10"/>
      <c r="I37" s="10"/>
      <c r="J37" s="10"/>
    </row>
    <row r="38" spans="2:20" ht="15" customHeight="1">
      <c r="B38" s="235" t="s">
        <v>103</v>
      </c>
      <c r="C38" s="235"/>
      <c r="D38" s="235"/>
      <c r="E38" s="235"/>
      <c r="F38" s="47"/>
      <c r="G38" s="10"/>
      <c r="H38" s="48"/>
      <c r="I38" s="10"/>
      <c r="J38" s="10"/>
    </row>
    <row r="39" spans="2:20" ht="15" customHeight="1">
      <c r="B39" s="235" t="s">
        <v>104</v>
      </c>
      <c r="C39" s="235"/>
      <c r="D39" s="235"/>
      <c r="E39" s="235"/>
      <c r="F39" s="49"/>
      <c r="G39" s="10"/>
      <c r="H39" s="48"/>
      <c r="I39" s="10"/>
      <c r="J39" s="10"/>
    </row>
    <row r="40" spans="2:20" ht="15" customHeight="1">
      <c r="B40" s="10"/>
      <c r="C40" s="11"/>
      <c r="D40" s="49"/>
      <c r="E40" s="50"/>
      <c r="F40" s="49"/>
      <c r="G40" s="10"/>
      <c r="H40" s="48"/>
      <c r="I40" s="10"/>
      <c r="J40" s="10"/>
    </row>
    <row r="41" spans="2:20" ht="24" customHeight="1">
      <c r="B41" s="163"/>
      <c r="C41" s="163"/>
      <c r="D41" s="163"/>
      <c r="E41" s="163"/>
      <c r="F41" s="163"/>
      <c r="G41" s="163"/>
      <c r="H41" s="163"/>
      <c r="I41" s="163"/>
      <c r="J41" s="163"/>
      <c r="K41" s="54"/>
      <c r="L41" s="54"/>
      <c r="M41" s="54"/>
      <c r="N41" s="54"/>
      <c r="O41" s="54"/>
      <c r="P41" s="54"/>
    </row>
    <row r="42" spans="2:20" s="35" customFormat="1" ht="16.75" customHeight="1">
      <c r="B42" s="227" t="s">
        <v>108</v>
      </c>
      <c r="C42" s="227"/>
      <c r="D42" s="227"/>
      <c r="E42" s="168"/>
      <c r="F42" s="168"/>
      <c r="G42" s="168"/>
      <c r="H42" s="168"/>
      <c r="I42" s="168"/>
      <c r="J42" s="168"/>
      <c r="K42" s="168"/>
      <c r="L42" s="168"/>
      <c r="O42" s="127"/>
    </row>
    <row r="43" spans="2:20" s="169" customFormat="1" ht="43.75" customHeight="1">
      <c r="B43" s="194" t="s">
        <v>111</v>
      </c>
      <c r="C43" s="194"/>
      <c r="D43" s="194"/>
      <c r="E43" s="194"/>
      <c r="F43" s="194"/>
      <c r="G43" s="194"/>
      <c r="H43" s="194"/>
      <c r="I43" s="194"/>
      <c r="J43" s="194"/>
      <c r="K43" s="194"/>
      <c r="L43" s="194"/>
      <c r="O43" s="166"/>
    </row>
    <row r="45" spans="2:20" customFormat="1" ht="20.399999999999999" customHeight="1">
      <c r="B45" s="36" t="s">
        <v>140</v>
      </c>
      <c r="C45" s="36"/>
      <c r="D45" s="36"/>
      <c r="E45" s="36"/>
      <c r="F45" s="36"/>
      <c r="G45" s="36"/>
      <c r="H45" s="36"/>
      <c r="I45" s="36"/>
      <c r="J45" s="36"/>
      <c r="K45" s="36"/>
      <c r="L45" s="36"/>
    </row>
  </sheetData>
  <mergeCells count="6">
    <mergeCell ref="B43:L43"/>
    <mergeCell ref="A1:K1"/>
    <mergeCell ref="B37:E37"/>
    <mergeCell ref="B38:E38"/>
    <mergeCell ref="B39:E39"/>
    <mergeCell ref="B42:D42"/>
  </mergeCells>
  <hyperlinks>
    <hyperlink ref="B38:E38" r:id="rId1" display="2. Thermal Energy Conversions-EPA, ENERGY STAR Portfolio Manager" xr:uid="{00000000-0004-0000-0200-000000000000}"/>
    <hyperlink ref="B37:E37" r:id="rId2" display="1. Energy conversion factors-Statistics Canada" xr:uid="{00000000-0004-0000-0200-000001000000}"/>
    <hyperlink ref="B39:E39" r:id="rId3" display="3. Canada. 2021 National Inventory Report (NIR)" xr:uid="{00000000-0004-0000-0200-000002000000}"/>
  </hyperlinks>
  <pageMargins left="0.4" right="0.4" top="0.25" bottom="0.25" header="0" footer="0"/>
  <pageSetup scale="56" fitToHeight="0" orientation="portrait" r:id="rId4"/>
  <headerFooter scaleWithDoc="0"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Report</vt:lpstr>
      <vt:lpstr>Energy Conversions</vt:lpstr>
      <vt:lpstr>'Energy Conversions'!Print_Area</vt:lpstr>
      <vt:lpstr>Instructions!Print_Area</vt:lpstr>
      <vt:lpstr>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Sheaffer</dc:creator>
  <cp:keywords/>
  <dc:description/>
  <cp:lastModifiedBy>Michael Muller</cp:lastModifiedBy>
  <cp:lastPrinted>2014-12-17T16:05:02Z</cp:lastPrinted>
  <dcterms:created xsi:type="dcterms:W3CDTF">2008-06-27T01:34:35Z</dcterms:created>
  <dcterms:modified xsi:type="dcterms:W3CDTF">2023-01-18T14:27:12Z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